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Births\"/>
    </mc:Choice>
  </mc:AlternateContent>
  <xr:revisionPtr revIDLastSave="0" documentId="8_{C1BCB32A-2ED7-4D5D-B62E-60DB1FD68292}" xr6:coauthVersionLast="47" xr6:coauthVersionMax="47" xr10:uidLastSave="{00000000-0000-0000-0000-000000000000}"/>
  <bookViews>
    <workbookView xWindow="-108" yWindow="-108" windowWidth="23256" windowHeight="13896" xr2:uid="{00000000-000D-0000-FFFF-FFFF00000000}"/>
  </bookViews>
  <sheets>
    <sheet name="Cover_sheet" sheetId="1" r:id="rId1"/>
    <sheet name="Contents" sheetId="2" r:id="rId2"/>
    <sheet name="Notes" sheetId="3" r:id="rId3"/>
    <sheet name="Table_1" sheetId="4" r:id="rId4"/>
    <sheet name="Table_2"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2" l="1"/>
  <c r="A6" i="2"/>
  <c r="A5" i="2"/>
  <c r="A4" i="2"/>
</calcChain>
</file>

<file path=xl/sharedStrings.xml><?xml version="1.0" encoding="utf-8"?>
<sst xmlns="http://schemas.openxmlformats.org/spreadsheetml/2006/main" count="908" uniqueCount="180">
  <si>
    <t>Information on Provisional Quarterly Birth Statistics</t>
  </si>
  <si>
    <t>Introduction</t>
  </si>
  <si>
    <t>Source: Office for National Statistics</t>
  </si>
  <si>
    <t>In addition to this workbook, five explorable datasets for live births are available in NOMIS and have been designed to protect the confidentiality of individuals.</t>
  </si>
  <si>
    <t>NOMIS datasets</t>
  </si>
  <si>
    <t>The quarterly dataset</t>
  </si>
  <si>
    <t>Birth statistics represent births which occurred in England and Wales in the calendar quarter. Quarter 1 is January to March, 2 is April to June, 3 is July to September and 4 is October to December.</t>
  </si>
  <si>
    <t>Figures are compiled from information supplied when births are registered as part of civil registration, a legal requirement. The statistics in this workbook are derived from linking the birth registrations to the NHS birth notifications. The birth notification is a document completed by the doctor or midwife present at the birth. The notification provides certain data items, such as the birthweight and ethnicity of the baby (as stated by the mother). More information about the source datasets is contained in our User guide to birth statistics.</t>
  </si>
  <si>
    <t>User guide to birth statistics</t>
  </si>
  <si>
    <t xml:space="preserve">Births to women whose usual residence is outside England and Wales are not included in total figures for England and Wales. </t>
  </si>
  <si>
    <t>This workbook contains analysis from linked notification data. The quarterly dataset includes births occurring up to the reference quarter that were registered by 18 September 2026.</t>
  </si>
  <si>
    <t>Publication Dates</t>
  </si>
  <si>
    <t>Date of release: 30 October 2026</t>
  </si>
  <si>
    <t>Quality and Methodology</t>
  </si>
  <si>
    <t>The Birth Statistics Quality and Methodology Information document contains important information on:</t>
  </si>
  <si>
    <t>Births Quality and Methodology Information</t>
  </si>
  <si>
    <t>Our User guide to birth statistics provides information on data quality, legislation and procedures relating to birth statistics.</t>
  </si>
  <si>
    <t>The ONS guidance on protecting confidentiality in birth and death statistics is available on our website.</t>
  </si>
  <si>
    <t>Policy on protecting confidentiality in tables of birth and death statistics</t>
  </si>
  <si>
    <t>Stillbirth</t>
  </si>
  <si>
    <t>A stillbirth is a baby born after 24 or more weeks completed gestation and which did not, at any time, breathe or show signs of life.</t>
  </si>
  <si>
    <t>Ethnicity</t>
  </si>
  <si>
    <t>Ethnicity refers to the baby's ethnic group as defined by the mother and is not collected at birth registration. Birth registrations are linked to their corresponding NHS birth notification to enable analysis of the ethnicity of the baby.  In 2020, we updated the ethnic groups presented in our tables to better align with the 2021 Census. These comprise twelve categories under six broad headings:</t>
  </si>
  <si>
    <t>Twelve groups:</t>
  </si>
  <si>
    <t>Bangladeshi</t>
  </si>
  <si>
    <t>Indian</t>
  </si>
  <si>
    <t>Pakistani</t>
  </si>
  <si>
    <t>Any other Asian background</t>
  </si>
  <si>
    <t>Black African</t>
  </si>
  <si>
    <t>Black Caribbean</t>
  </si>
  <si>
    <t>Any other Black background</t>
  </si>
  <si>
    <t>Mixed/multiple ethnic group</t>
  </si>
  <si>
    <t>Any other ethnic group</t>
  </si>
  <si>
    <t>White British</t>
  </si>
  <si>
    <t>White Other</t>
  </si>
  <si>
    <t>Not Stated</t>
  </si>
  <si>
    <t>Six groups:</t>
  </si>
  <si>
    <t>Asian (Bangladeshi, Indian, Pakistani and Any other Asian background)</t>
  </si>
  <si>
    <t>Black (Black African and Black Caribbean and Any other Black background)</t>
  </si>
  <si>
    <t>Mixed/multiple ethnic group (Mixed/ multiple ethnic group)</t>
  </si>
  <si>
    <t>Any other ethnic group (Any other ethnic group)</t>
  </si>
  <si>
    <t>White (White British and White Other)</t>
  </si>
  <si>
    <t>Not Stated (Not Stated)</t>
  </si>
  <si>
    <t>Gestational age</t>
  </si>
  <si>
    <t xml:space="preserve">Gestational age in completed weeks is recorded for all live births on the NHS Birth Notifications system. Gestational age is highly correlated with birthweight. For gestational age below 22 weeks, birthweight was checked and was considered 'inconsistent' for values of 1,000g or more. </t>
  </si>
  <si>
    <t>Access to microdata and disclosive data, that is, data which have the potential to identify an individual record, requires the approval of the ONS Microdata Release Panel (MRP) before the data can be provided.</t>
  </si>
  <si>
    <t>Symbols and conventions</t>
  </si>
  <si>
    <t>In ONS birth statistics the symbols used are:</t>
  </si>
  <si>
    <t>0 denotes nil</t>
  </si>
  <si>
    <t>[u] denotes low reliability</t>
  </si>
  <si>
    <t>[x] denotes not available</t>
  </si>
  <si>
    <t>[z] denotes not applicable</t>
  </si>
  <si>
    <t>Guidance on the use of symbols in tables</t>
  </si>
  <si>
    <t xml:space="preserve">Rates are not calculated where there are fewer than 3 births in a cell, denoted by [x]; rates based on such low numbers are susceptible to inaccurate interpretation.
Rates in tables calculated from between 3 and 19 births are denoted by [u] as a warning to the user that their reliability as a measure may be affected by the small number of events. </t>
  </si>
  <si>
    <t>Feedback</t>
  </si>
  <si>
    <t>We welcome feedback from users, please contact the Population Health Monitoring Group.</t>
  </si>
  <si>
    <t xml:space="preserve">Email: Health.Data@ons.gov.uk </t>
  </si>
  <si>
    <t>telephone: +44 (0)1329 444110</t>
  </si>
  <si>
    <t>An Accredited Official Statistics publication</t>
  </si>
  <si>
    <t>Accredited Official Statistics are produced to high professional standards set out in the Code of Practice for Statistics. They are produced free from any political interference.</t>
  </si>
  <si>
    <t>Code of Practice for Statistics</t>
  </si>
  <si>
    <t xml:space="preserve">The United Kingdom Statistics Authority has designated these statistics as Accredited Official Statistics, in accordance with the Statistics and Registration Service Act 2007 and signifying compliance with the Code of Practice for Statistics. </t>
  </si>
  <si>
    <t xml:space="preserve">Designation can be broadly interpreted to mean that the statistics meet identified user needs, are well explained and readily accessible, are produced according to sound methods, and are managed impartially and objectively in the public interest. </t>
  </si>
  <si>
    <t>About us</t>
  </si>
  <si>
    <t>We are the executive office of the UK Statistics Authority, a non-ministerial department which reports directly to Parliament and the UK government's single largest statistical producer. We compile information about the UK's society and economy, and provides the evidence-base for policy and decision-making, the allocation of resources, and public accountability.</t>
  </si>
  <si>
    <t xml:space="preserve">Copyright and reproduction </t>
  </si>
  <si>
    <t>© Crown copyright 2026</t>
  </si>
  <si>
    <t>You may re-use this document/publication (not including logos) free of charge in any format or medium, under the terms of the Open Government Licence.  Users should include a source accreditation to ONS - Source: Office for National Statistics licensed under the Open Government Licence.</t>
  </si>
  <si>
    <t>To view this licence visit the open government licence website:</t>
  </si>
  <si>
    <t>Open Government Licence</t>
  </si>
  <si>
    <t>or write to the Information Policy Team, The National Archives, Kew, Richmond, Surrey, TW9 4DU</t>
  </si>
  <si>
    <t>Email: psi@nationalarchives.gov.uk</t>
  </si>
  <si>
    <t>Where we have identified any third party copyright information you will need to obtain permission from the copyright holders concerned.</t>
  </si>
  <si>
    <t>This document/publication is also available on our website</t>
  </si>
  <si>
    <t>ONS website</t>
  </si>
  <si>
    <t>Related publications</t>
  </si>
  <si>
    <t>Quality and Methodology Information</t>
  </si>
  <si>
    <t>Births in England and Wales Statistical bulletins</t>
  </si>
  <si>
    <t>Table of contents</t>
  </si>
  <si>
    <t>This worksheet contains one table</t>
  </si>
  <si>
    <t>Worksheet name</t>
  </si>
  <si>
    <t>Worksheet description</t>
  </si>
  <si>
    <t>Information on the ONS and birth statistics</t>
  </si>
  <si>
    <t>Notes</t>
  </si>
  <si>
    <t>Notes used in this publication</t>
  </si>
  <si>
    <t>Quarterly provisional maternities, live births, stillbirths and stillbirth rate by ethnicity, Index of Multiple Deprivation (IMD), age of Mother, and gestational age, England, 2026</t>
  </si>
  <si>
    <t>Quarterly provisional maternities, live births, stillbirths and stillbirth rate by ethnicity, Welsh Index of Multiple Deprivation (WIMD), age of Mother, and gestational age, Wales, 2026</t>
  </si>
  <si>
    <t>Note number</t>
  </si>
  <si>
    <t>Note text</t>
  </si>
  <si>
    <t>Related links</t>
  </si>
  <si>
    <t>note 1</t>
  </si>
  <si>
    <t>Country refers to the mother's country of usual residence.</t>
  </si>
  <si>
    <t/>
  </si>
  <si>
    <t>note 2</t>
  </si>
  <si>
    <t>Rates are not calculated where there are fewer than 3 live births, stillbirths or maternities. These are denoted by [x], as rates based on such low numbers are susceptible to inaccurate interpretation. Rates which are based on between 3 and 19 live births, stillbirths or maternities are displayed in tables but are denoted by [u] as a warning to the user that their reliability as a measure may be affected by the small number of events.</t>
  </si>
  <si>
    <t>note 3</t>
  </si>
  <si>
    <t>A maternity is a pregnancy resulting in the birth of one or more children, including stillbirths.</t>
  </si>
  <si>
    <t>note 4</t>
  </si>
  <si>
    <t>Index of Multiple Deprivation (IMD) is the official measure of relative deprivation for small areas in England. It is designed to identify those small areas where there are the highest concentrations of several different types of deprivation. IMD decile range from 1 to 10, 1 being the most deprived and 10 being the least deprived. IMD decile is assigned to each Lower Super Output Area (LSOA) in England. In this table, data is based on LSOA 2021/IMD 2025.</t>
  </si>
  <si>
    <t>The English Indices of Deprivation 2025</t>
  </si>
  <si>
    <t>note 5</t>
  </si>
  <si>
    <t>Welsh Index of Multiple Deprivation (WIMD) is the official measure of relative deprivation for small areas in Wales. It is designed to identify those small areas where there are the highest concentrations of several different types of deprivation. WIMD quintiles range from 1 to 5, 1 being the most deprived and 5 being the least deprived. The WIMD classification works by grouping together Lower Super Output Areas (LSOAs) based on their level of deprivation. In this table, data is based on LSOA 2021/WIMD 2025.</t>
  </si>
  <si>
    <t>The Welsh Indices of Deprivation 2025</t>
  </si>
  <si>
    <t>note 6</t>
  </si>
  <si>
    <t>Stillbirth rate is calculated as stillbirths per 1,000 live births and stillbirths.</t>
  </si>
  <si>
    <t>note 7</t>
  </si>
  <si>
    <t>Low gestational age is considered inconsistent with birthweight if the gestational age is under 22 weeks and birthweight 1,000g or over.</t>
  </si>
  <si>
    <t>note 8</t>
  </si>
  <si>
    <t>For England and Wales, provisional birth statistics are based on the number of births occurring within the quarters included in this release that are registered when the quarterly extract is taken. Previous quarters may be updated as more births are registered. By law, births should be registered within 42 days in England and Wales.</t>
  </si>
  <si>
    <t>Table 1: Quarterly provisional maternities, live births, stillbirths and stillbirth rate by ethnicity, Index of Multiple Deprivation (IMD), age of Mother, and gestational age, England, 2026</t>
  </si>
  <si>
    <t>Some cells refer to notes which can be found on the notes worksheet</t>
  </si>
  <si>
    <t>Quarter</t>
  </si>
  <si>
    <t>IMD Decile</t>
  </si>
  <si>
    <t>Age of Mother at birth (years)</t>
  </si>
  <si>
    <t>Number of maternities</t>
  </si>
  <si>
    <t>Number of live births</t>
  </si>
  <si>
    <t>Number of stillbirths</t>
  </si>
  <si>
    <t>Stillbirth rate</t>
  </si>
  <si>
    <t>Unreliable indicator Stillbirth rate</t>
  </si>
  <si>
    <t>January to March</t>
  </si>
  <si>
    <t>All ethnic groups</t>
  </si>
  <si>
    <t>All groups</t>
  </si>
  <si>
    <t>All ages</t>
  </si>
  <si>
    <t>All gestational ages</t>
  </si>
  <si>
    <t>[u]</t>
  </si>
  <si>
    <t>Mixed/multiple ethnic groups</t>
  </si>
  <si>
    <t>Any other White background</t>
  </si>
  <si>
    <t>Not stated</t>
  </si>
  <si>
    <t>Decile 1</t>
  </si>
  <si>
    <t>Decile 2</t>
  </si>
  <si>
    <t>Decile 3</t>
  </si>
  <si>
    <t>Decile 4</t>
  </si>
  <si>
    <t>Decile 5</t>
  </si>
  <si>
    <t>Decile 6</t>
  </si>
  <si>
    <t>Decile 7</t>
  </si>
  <si>
    <t>Decile 8</t>
  </si>
  <si>
    <t>Decile 9</t>
  </si>
  <si>
    <t>Decile 10</t>
  </si>
  <si>
    <t>[x]</t>
  </si>
  <si>
    <t>Under 20</t>
  </si>
  <si>
    <t>20 to 24</t>
  </si>
  <si>
    <t>25 to 29</t>
  </si>
  <si>
    <t>30 to 34</t>
  </si>
  <si>
    <t>35 to 39</t>
  </si>
  <si>
    <t>40 to 44</t>
  </si>
  <si>
    <t>45 to 49</t>
  </si>
  <si>
    <t>50 and over</t>
  </si>
  <si>
    <t>Under 24 weeks</t>
  </si>
  <si>
    <t>[z]</t>
  </si>
  <si>
    <t>24 to 36 weeks</t>
  </si>
  <si>
    <t>37 weeks and over</t>
  </si>
  <si>
    <t>Inconsistent/Not stated</t>
  </si>
  <si>
    <t>April to June</t>
  </si>
  <si>
    <t>Table 2: Quarterly provisional maternities, live births, stillbirths and stillbirth rate by ethnicity, Welsh Index of Multiple Deprivation (WIMD), age of Mother, and gestational age, Wales, 2026</t>
  </si>
  <si>
    <t>WIMD Quintile</t>
  </si>
  <si>
    <t>Asian</t>
  </si>
  <si>
    <t>Black</t>
  </si>
  <si>
    <t>White</t>
  </si>
  <si>
    <t>Quintile 1</t>
  </si>
  <si>
    <t>Quintile 2</t>
  </si>
  <si>
    <t>Quintile 3</t>
  </si>
  <si>
    <t>Quintile 4</t>
  </si>
  <si>
    <t>Quintile 5</t>
  </si>
  <si>
    <t>20 to 29</t>
  </si>
  <si>
    <t>30 to 39</t>
  </si>
  <si>
    <t>40 and over</t>
  </si>
  <si>
    <t>Next release: January 2027</t>
  </si>
  <si>
    <t>Annual statistics on live births including countries of birth for non-UK-born mothers and fathers.</t>
  </si>
  <si>
    <t>Live births, stillbirths, maternities and fertility rates by factors including age, parent country of birth, ethnicity, gestational age, and birthweight.</t>
  </si>
  <si>
    <t>Annual analysis of fertility by cohort for those born in England and Wales. Cohort fertility analysis allows the fertility experience of those sharing the same birth year (a “cohort”) to be traced through time and compared with other cohorts.</t>
  </si>
  <si>
    <t>Quality and Methodology Information for births occurring and registered in England and Wales. Data strengths and limitations, methods, and data uses and users.</t>
  </si>
  <si>
    <t>Supporting information for birth statistics, which present figures on births that occur and are then registered in England and Wales.</t>
  </si>
  <si>
    <t>Fertility for those born in different years, England and Wales</t>
  </si>
  <si>
    <t>Births by parents’ country of birth, England and Wales Statistical bulletins</t>
  </si>
  <si>
    <t>The strengths and limitations of the data;
How it compares with related data;
Uses and users;
How the output was created;
The quality of the output: including the accuracy of the data.</t>
  </si>
  <si>
    <t>Open Geography Portal</t>
  </si>
  <si>
    <t>note 9</t>
  </si>
  <si>
    <t>[note 1][note 2][note 3][note 4][note 6][note 7][note 8][note 9]</t>
  </si>
  <si>
    <t>[note 1][note 2][note 3][note 5][note 6][note 7][note 8][note 9]</t>
  </si>
  <si>
    <t>Figures for England and Wales are based on geography boundaries as of May 2026. Administrative boundaries change so areas listed in previous or other publications may not match the areas listed here. Administrative lookups are available on the Open Geography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</si>
</sst>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Arial"/>
    </font>
    <font>
      <b/>
      <sz val="16"/>
      <color rgb="FF000000"/>
      <name val="Arial"/>
    </font>
    <font>
      <b/>
      <sz val="14"/>
      <color rgb="FF000000"/>
      <name val="Arial"/>
    </font>
    <font>
      <b/>
      <sz val="12"/>
      <color rgb="FF000000"/>
      <name val="Arial"/>
    </font>
    <font>
      <u/>
      <sz val="12"/>
      <color theme="10"/>
      <name val="Arial"/>
    </font>
  </fonts>
  <fills count="2">
    <fill>
      <patternFill patternType="none"/>
    </fill>
    <fill>
      <patternFill patternType="gray125"/>
    </fill>
  </fills>
  <borders count="9">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0" fillId="0" borderId="0" xfId="0" applyAlignment="1">
      <alignment horizontal="left" wrapText="1"/>
    </xf>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left"/>
    </xf>
    <xf numFmtId="0" fontId="0" fillId="0" borderId="1" xfId="0"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0" fillId="0" borderId="3" xfId="0" applyBorder="1" applyAlignment="1">
      <alignment horizontal="left" vertical="center" wrapText="1"/>
    </xf>
    <xf numFmtId="0" fontId="4" fillId="0" borderId="3" xfId="0" applyFont="1" applyBorder="1" applyAlignment="1">
      <alignment horizontal="left" vertical="center" wrapText="1"/>
    </xf>
    <xf numFmtId="0" fontId="0" fillId="0" borderId="1" xfId="0" applyBorder="1"/>
    <xf numFmtId="0" fontId="0" fillId="0" borderId="5" xfId="0" applyBorder="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4" xfId="0" applyBorder="1"/>
    <xf numFmtId="0" fontId="0" fillId="0" borderId="6" xfId="0" applyBorder="1"/>
    <xf numFmtId="0" fontId="0" fillId="0" borderId="1" xfId="0" applyBorder="1" applyAlignment="1">
      <alignment horizontal="right"/>
    </xf>
    <xf numFmtId="0" fontId="3" fillId="0" borderId="2" xfId="0" applyFont="1" applyBorder="1" applyAlignment="1">
      <alignment horizontal="right" vertical="top" wrapText="1"/>
    </xf>
    <xf numFmtId="0" fontId="0" fillId="0" borderId="4" xfId="0" applyBorder="1" applyAlignment="1">
      <alignment horizontal="right"/>
    </xf>
    <xf numFmtId="3" fontId="0" fillId="0" borderId="1" xfId="0" applyNumberFormat="1" applyBorder="1" applyAlignment="1">
      <alignment horizontal="right"/>
    </xf>
    <xf numFmtId="3" fontId="0" fillId="0" borderId="4" xfId="0" applyNumberFormat="1" applyBorder="1" applyAlignment="1">
      <alignment horizontal="right"/>
    </xf>
    <xf numFmtId="164" fontId="0" fillId="0" borderId="1" xfId="0" applyNumberFormat="1" applyBorder="1" applyAlignment="1">
      <alignment horizontal="right"/>
    </xf>
    <xf numFmtId="164" fontId="0" fillId="0" borderId="4" xfId="0" applyNumberFormat="1" applyBorder="1" applyAlignment="1">
      <alignment horizontal="right"/>
    </xf>
    <xf numFmtId="3" fontId="0" fillId="0" borderId="0" xfId="0" applyNumberFormat="1"/>
    <xf numFmtId="0" fontId="4" fillId="0" borderId="0" xfId="1" applyFill="1"/>
    <xf numFmtId="0" fontId="4" fillId="0" borderId="0" xfId="1" applyAlignment="1">
      <alignment horizontal="left" wrapText="1"/>
    </xf>
    <xf numFmtId="0" fontId="0" fillId="0" borderId="8" xfId="0" applyBorder="1" applyAlignment="1">
      <alignment horizontal="left" vertical="center" wrapText="1"/>
    </xf>
    <xf numFmtId="0" fontId="4" fillId="0" borderId="8" xfId="0" applyFont="1" applyBorder="1" applyAlignment="1">
      <alignment horizontal="left" vertical="center" wrapText="1"/>
    </xf>
    <xf numFmtId="0" fontId="0" fillId="0" borderId="7" xfId="0"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7" totalsRowShown="0">
  <tableColumns count="2">
    <tableColumn id="1" xr3:uid="{00000000-0010-0000-0000-000001000000}" name="Worksheet name"/>
    <tableColumn id="2" xr3:uid="{00000000-0010-0000-0000-000002000000}" name="Worksheet description"/>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C12" totalsRowShown="0">
  <tableColumns count="3">
    <tableColumn id="1" xr3:uid="{00000000-0010-0000-0100-000001000000}" name="Note number"/>
    <tableColumn id="2" xr3:uid="{00000000-0010-0000-0100-000002000000}" name="Note text"/>
    <tableColumn id="3" xr3:uid="{00000000-0010-0000-0100-000003000000}" name="Related links"/>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6:J80" totalsRowShown="0">
  <tableColumns count="10">
    <tableColumn id="1" xr3:uid="{00000000-0010-0000-0200-000001000000}" name="Quarter"/>
    <tableColumn id="2" xr3:uid="{00000000-0010-0000-0200-000002000000}" name="Ethnicity"/>
    <tableColumn id="3" xr3:uid="{00000000-0010-0000-0200-000003000000}" name="IMD Decile"/>
    <tableColumn id="4" xr3:uid="{00000000-0010-0000-0200-000004000000}" name="Age of Mother at birth (years)"/>
    <tableColumn id="5" xr3:uid="{00000000-0010-0000-0200-000005000000}" name="Gestational age"/>
    <tableColumn id="6" xr3:uid="{00000000-0010-0000-0200-000006000000}" name="Number of maternities"/>
    <tableColumn id="7" xr3:uid="{00000000-0010-0000-0200-000007000000}" name="Number of live births"/>
    <tableColumn id="8" xr3:uid="{00000000-0010-0000-0200-000008000000}" name="Number of stillbirths"/>
    <tableColumn id="9" xr3:uid="{00000000-0010-0000-0200-000009000000}" name="Stillbirth rate"/>
    <tableColumn id="10" xr3:uid="{00000000-0010-0000-0200-00000A000000}" name="Unreliable indicator Stillbirth rate"/>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6:J50" totalsRowShown="0">
  <tableColumns count="10">
    <tableColumn id="1" xr3:uid="{00000000-0010-0000-0300-000001000000}" name="Quarter"/>
    <tableColumn id="2" xr3:uid="{00000000-0010-0000-0300-000002000000}" name="Ethnicity"/>
    <tableColumn id="3" xr3:uid="{00000000-0010-0000-0300-000003000000}" name="WIMD Quintile"/>
    <tableColumn id="4" xr3:uid="{00000000-0010-0000-0300-000004000000}" name="Age of Mother at birth (years)"/>
    <tableColumn id="5" xr3:uid="{00000000-0010-0000-0300-000005000000}" name="Gestational age"/>
    <tableColumn id="6" xr3:uid="{00000000-0010-0000-0300-000006000000}" name="Number of maternities"/>
    <tableColumn id="7" xr3:uid="{00000000-0010-0000-0300-000007000000}" name="Number of live births"/>
    <tableColumn id="8" xr3:uid="{00000000-0010-0000-0300-000008000000}" name="Number of stillbirths"/>
    <tableColumn id="9" xr3:uid="{00000000-0010-0000-0300-000009000000}" name="Stillbirth rate"/>
    <tableColumn id="10" xr3:uid="{00000000-0010-0000-0300-00000A000000}" name="Unreliable indicator Stillbirth rate"/>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de.statisticsauthority.gov.uk/" TargetMode="External"/><Relationship Id="rId13" Type="http://schemas.openxmlformats.org/officeDocument/2006/relationships/hyperlink" Target="https://www.ons.gov.uk/peoplepopulationandcommunity/birthsdeathsandmarriages/livebirths/methodologies/birthsqmi" TargetMode="External"/><Relationship Id="rId3" Type="http://schemas.openxmlformats.org/officeDocument/2006/relationships/hyperlink" Target="https://www.ons.gov.uk/peoplepopulationandcommunity/birthsdeathsandmarriages/livebirths/methodologies/birthsqmi" TargetMode="External"/><Relationship Id="rId7" Type="http://schemas.openxmlformats.org/officeDocument/2006/relationships/hyperlink" Target="mailto:%20Health.Data@ons.gov.uk" TargetMode="External"/><Relationship Id="rId12" Type="http://schemas.openxmlformats.org/officeDocument/2006/relationships/hyperlink" Target="https://www.ons.gov.uk/peoplepopulationandcommunity/birthsdeathsandmarriages/livebirths/methodologies/userguidetobirthstatistics" TargetMode="External"/><Relationship Id="rId2" Type="http://schemas.openxmlformats.org/officeDocument/2006/relationships/hyperlink" Target="https://www.ons.gov.uk/peoplepopulationandcommunity/birthsdeathsandmarriages/livebirths/methodologies/userguidetobirthstatistics" TargetMode="External"/><Relationship Id="rId16" Type="http://schemas.openxmlformats.org/officeDocument/2006/relationships/hyperlink" Target="https://www.ons.gov.uk/peoplepopulationandcommunity/birthsdeathsandmarriages/livebirths/bulletins/birthsummarytablesenglandandwales/previousreleases" TargetMode="External"/><Relationship Id="rId1" Type="http://schemas.openxmlformats.org/officeDocument/2006/relationships/hyperlink" Target="https://www.nomisweb.co.uk/query/select/getdatasetbytheme.asp?theme=73" TargetMode="External"/><Relationship Id="rId6" Type="http://schemas.openxmlformats.org/officeDocument/2006/relationships/hyperlink" Target="https://gss.civilservice.gov.uk/policy-store/symbols-in-tables-definitions-and-help/" TargetMode="External"/><Relationship Id="rId11" Type="http://schemas.openxmlformats.org/officeDocument/2006/relationships/hyperlink" Target="http://www.ons.gov.uk/" TargetMode="External"/><Relationship Id="rId5" Type="http://schemas.openxmlformats.org/officeDocument/2006/relationships/hyperlink" Target="https://www.ons.gov.uk/methodology/methodologytopicsandstatisticalconcepts/disclosurecontrol/policyonprotectingconfidentialityintablesofbirthanddeathstatistics" TargetMode="External"/><Relationship Id="rId15" Type="http://schemas.openxmlformats.org/officeDocument/2006/relationships/hyperlink" Target="https://www.ons.gov.uk/peoplepopulationandcommunity/birthsdeathsandmarriages/conceptionandfertilityrates/datasets/childbearingforwomenbornindifferentyearsreferencetable" TargetMode="External"/><Relationship Id="rId10" Type="http://schemas.openxmlformats.org/officeDocument/2006/relationships/hyperlink" Target="mailto:%20psi@nationalarchives.gov.uk" TargetMode="External"/><Relationship Id="rId4" Type="http://schemas.openxmlformats.org/officeDocument/2006/relationships/hyperlink" Target="https://www.ons.gov.uk/peoplepopulationandcommunity/birthsdeathsandmarriages/livebirths/methodologies/userguidetobirthstatistics" TargetMode="External"/><Relationship Id="rId9" Type="http://schemas.openxmlformats.org/officeDocument/2006/relationships/hyperlink" Target="https://www.nationalarchives.gov.uk/doc/open-government-licence/version/3/" TargetMode="External"/><Relationship Id="rId14" Type="http://schemas.openxmlformats.org/officeDocument/2006/relationships/hyperlink" Target="https://www.ons.gov.uk/peoplepopulationandcommunity/birthsdeathsandmarriages/livebirths/bulletins/parentscountryofbirthenglandandwales/previousrelease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geoportal.statistics.gov.uk/" TargetMode="External"/><Relationship Id="rId2" Type="http://schemas.openxmlformats.org/officeDocument/2006/relationships/hyperlink" Target="https://www.gov.wales/welsh-index-multiple-deprivation-2025" TargetMode="External"/><Relationship Id="rId1" Type="http://schemas.openxmlformats.org/officeDocument/2006/relationships/hyperlink" Target="https://www.gov.uk/government/statistics/english-indices-of-deprivation-2025"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0"/>
  <sheetViews>
    <sheetView showGridLines="0" tabSelected="1" workbookViewId="0"/>
  </sheetViews>
  <sheetFormatPr defaultColWidth="10.90625" defaultRowHeight="15" x14ac:dyDescent="0.25"/>
  <cols>
    <col min="1" max="1" width="130.7265625" customWidth="1"/>
  </cols>
  <sheetData>
    <row r="1" spans="1:1" ht="21" x14ac:dyDescent="0.4">
      <c r="A1" s="2" t="s">
        <v>0</v>
      </c>
    </row>
    <row r="2" spans="1:1" ht="30" customHeight="1" x14ac:dyDescent="0.3">
      <c r="A2" s="3" t="s">
        <v>1</v>
      </c>
    </row>
    <row r="3" spans="1:1" x14ac:dyDescent="0.25">
      <c r="A3" s="1" t="s">
        <v>2</v>
      </c>
    </row>
    <row r="4" spans="1:1" x14ac:dyDescent="0.25">
      <c r="A4" s="1" t="s">
        <v>3</v>
      </c>
    </row>
    <row r="5" spans="1:1" x14ac:dyDescent="0.25">
      <c r="A5" s="5" t="s">
        <v>4</v>
      </c>
    </row>
    <row r="6" spans="1:1" ht="30" customHeight="1" x14ac:dyDescent="0.3">
      <c r="A6" s="3" t="s">
        <v>5</v>
      </c>
    </row>
    <row r="7" spans="1:1" ht="30" x14ac:dyDescent="0.25">
      <c r="A7" s="1" t="s">
        <v>6</v>
      </c>
    </row>
    <row r="8" spans="1:1" ht="60" x14ac:dyDescent="0.25">
      <c r="A8" s="1" t="s">
        <v>7</v>
      </c>
    </row>
    <row r="9" spans="1:1" x14ac:dyDescent="0.25">
      <c r="A9" s="5" t="s">
        <v>8</v>
      </c>
    </row>
    <row r="10" spans="1:1" x14ac:dyDescent="0.25">
      <c r="A10" s="1" t="s">
        <v>9</v>
      </c>
    </row>
    <row r="11" spans="1:1" ht="30" x14ac:dyDescent="0.25">
      <c r="A11" s="1" t="s">
        <v>10</v>
      </c>
    </row>
    <row r="12" spans="1:1" ht="30" customHeight="1" x14ac:dyDescent="0.3">
      <c r="A12" s="3" t="s">
        <v>11</v>
      </c>
    </row>
    <row r="13" spans="1:1" x14ac:dyDescent="0.25">
      <c r="A13" s="1" t="s">
        <v>12</v>
      </c>
    </row>
    <row r="14" spans="1:1" x14ac:dyDescent="0.25">
      <c r="A14" s="1" t="s">
        <v>166</v>
      </c>
    </row>
    <row r="15" spans="1:1" ht="30" customHeight="1" x14ac:dyDescent="0.3">
      <c r="A15" s="3" t="s">
        <v>13</v>
      </c>
    </row>
    <row r="16" spans="1:1" x14ac:dyDescent="0.25">
      <c r="A16" s="1" t="s">
        <v>14</v>
      </c>
    </row>
    <row r="17" spans="1:1" ht="75" x14ac:dyDescent="0.25">
      <c r="A17" s="1" t="s">
        <v>174</v>
      </c>
    </row>
    <row r="18" spans="1:1" x14ac:dyDescent="0.25">
      <c r="A18" s="5" t="s">
        <v>15</v>
      </c>
    </row>
    <row r="19" spans="1:1" x14ac:dyDescent="0.25">
      <c r="A19" s="1" t="s">
        <v>16</v>
      </c>
    </row>
    <row r="20" spans="1:1" x14ac:dyDescent="0.25">
      <c r="A20" s="1" t="s">
        <v>17</v>
      </c>
    </row>
    <row r="21" spans="1:1" x14ac:dyDescent="0.25">
      <c r="A21" s="5" t="s">
        <v>8</v>
      </c>
    </row>
    <row r="22" spans="1:1" x14ac:dyDescent="0.25">
      <c r="A22" s="5" t="s">
        <v>18</v>
      </c>
    </row>
    <row r="23" spans="1:1" ht="30" customHeight="1" x14ac:dyDescent="0.3">
      <c r="A23" s="3" t="s">
        <v>19</v>
      </c>
    </row>
    <row r="24" spans="1:1" x14ac:dyDescent="0.25">
      <c r="A24" s="1" t="s">
        <v>20</v>
      </c>
    </row>
    <row r="25" spans="1:1" ht="30" customHeight="1" x14ac:dyDescent="0.3">
      <c r="A25" s="3" t="s">
        <v>21</v>
      </c>
    </row>
    <row r="26" spans="1:1" ht="45" x14ac:dyDescent="0.25">
      <c r="A26" s="1" t="s">
        <v>22</v>
      </c>
    </row>
    <row r="27" spans="1:1" x14ac:dyDescent="0.25">
      <c r="A27" s="1" t="s">
        <v>23</v>
      </c>
    </row>
    <row r="28" spans="1:1" x14ac:dyDescent="0.25">
      <c r="A28" s="1" t="s">
        <v>24</v>
      </c>
    </row>
    <row r="29" spans="1:1" x14ac:dyDescent="0.25">
      <c r="A29" s="1" t="s">
        <v>25</v>
      </c>
    </row>
    <row r="30" spans="1:1" x14ac:dyDescent="0.25">
      <c r="A30" s="1" t="s">
        <v>26</v>
      </c>
    </row>
    <row r="31" spans="1:1" x14ac:dyDescent="0.25">
      <c r="A31" s="1" t="s">
        <v>27</v>
      </c>
    </row>
    <row r="32" spans="1:1" x14ac:dyDescent="0.25">
      <c r="A32" s="1" t="s">
        <v>28</v>
      </c>
    </row>
    <row r="33" spans="1:1" x14ac:dyDescent="0.25">
      <c r="A33" s="1" t="s">
        <v>29</v>
      </c>
    </row>
    <row r="34" spans="1:1" x14ac:dyDescent="0.25">
      <c r="A34" s="1" t="s">
        <v>30</v>
      </c>
    </row>
    <row r="35" spans="1:1" x14ac:dyDescent="0.25">
      <c r="A35" s="1" t="s">
        <v>31</v>
      </c>
    </row>
    <row r="36" spans="1:1" x14ac:dyDescent="0.25">
      <c r="A36" s="1" t="s">
        <v>32</v>
      </c>
    </row>
    <row r="37" spans="1:1" x14ac:dyDescent="0.25">
      <c r="A37" s="1" t="s">
        <v>33</v>
      </c>
    </row>
    <row r="38" spans="1:1" x14ac:dyDescent="0.25">
      <c r="A38" s="1" t="s">
        <v>34</v>
      </c>
    </row>
    <row r="39" spans="1:1" x14ac:dyDescent="0.25">
      <c r="A39" s="1" t="s">
        <v>35</v>
      </c>
    </row>
    <row r="40" spans="1:1" x14ac:dyDescent="0.25">
      <c r="A40" s="1" t="s">
        <v>36</v>
      </c>
    </row>
    <row r="41" spans="1:1" x14ac:dyDescent="0.25">
      <c r="A41" s="1" t="s">
        <v>37</v>
      </c>
    </row>
    <row r="42" spans="1:1" x14ac:dyDescent="0.25">
      <c r="A42" s="1" t="s">
        <v>38</v>
      </c>
    </row>
    <row r="43" spans="1:1" x14ac:dyDescent="0.25">
      <c r="A43" s="1" t="s">
        <v>39</v>
      </c>
    </row>
    <row r="44" spans="1:1" x14ac:dyDescent="0.25">
      <c r="A44" s="1" t="s">
        <v>40</v>
      </c>
    </row>
    <row r="45" spans="1:1" x14ac:dyDescent="0.25">
      <c r="A45" s="1" t="s">
        <v>41</v>
      </c>
    </row>
    <row r="46" spans="1:1" x14ac:dyDescent="0.25">
      <c r="A46" s="1" t="s">
        <v>42</v>
      </c>
    </row>
    <row r="47" spans="1:1" ht="30" customHeight="1" x14ac:dyDescent="0.3">
      <c r="A47" s="3" t="s">
        <v>43</v>
      </c>
    </row>
    <row r="48" spans="1:1" ht="30" x14ac:dyDescent="0.25">
      <c r="A48" s="1" t="s">
        <v>44</v>
      </c>
    </row>
    <row r="49" spans="1:1" ht="30" x14ac:dyDescent="0.25">
      <c r="A49" s="1" t="s">
        <v>45</v>
      </c>
    </row>
    <row r="50" spans="1:1" ht="30" customHeight="1" x14ac:dyDescent="0.3">
      <c r="A50" s="3" t="s">
        <v>46</v>
      </c>
    </row>
    <row r="51" spans="1:1" x14ac:dyDescent="0.25">
      <c r="A51" s="1" t="s">
        <v>47</v>
      </c>
    </row>
    <row r="52" spans="1:1" x14ac:dyDescent="0.25">
      <c r="A52" s="1" t="s">
        <v>48</v>
      </c>
    </row>
    <row r="53" spans="1:1" x14ac:dyDescent="0.25">
      <c r="A53" s="1" t="s">
        <v>49</v>
      </c>
    </row>
    <row r="54" spans="1:1" x14ac:dyDescent="0.25">
      <c r="A54" s="1" t="s">
        <v>50</v>
      </c>
    </row>
    <row r="55" spans="1:1" x14ac:dyDescent="0.25">
      <c r="A55" s="1" t="s">
        <v>51</v>
      </c>
    </row>
    <row r="56" spans="1:1" x14ac:dyDescent="0.25">
      <c r="A56" s="5" t="s">
        <v>52</v>
      </c>
    </row>
    <row r="57" spans="1:1" ht="60" x14ac:dyDescent="0.25">
      <c r="A57" s="1" t="s">
        <v>53</v>
      </c>
    </row>
    <row r="58" spans="1:1" ht="30" customHeight="1" x14ac:dyDescent="0.3">
      <c r="A58" s="3" t="s">
        <v>54</v>
      </c>
    </row>
    <row r="59" spans="1:1" x14ac:dyDescent="0.25">
      <c r="A59" s="1" t="s">
        <v>55</v>
      </c>
    </row>
    <row r="60" spans="1:1" x14ac:dyDescent="0.25">
      <c r="A60" s="5" t="s">
        <v>56</v>
      </c>
    </row>
    <row r="61" spans="1:1" x14ac:dyDescent="0.25">
      <c r="A61" s="1" t="s">
        <v>57</v>
      </c>
    </row>
    <row r="62" spans="1:1" ht="30" customHeight="1" x14ac:dyDescent="0.3">
      <c r="A62" s="3" t="s">
        <v>58</v>
      </c>
    </row>
    <row r="63" spans="1:1" ht="30" x14ac:dyDescent="0.25">
      <c r="A63" s="1" t="s">
        <v>59</v>
      </c>
    </row>
    <row r="64" spans="1:1" x14ac:dyDescent="0.25">
      <c r="A64" s="5" t="s">
        <v>60</v>
      </c>
    </row>
    <row r="65" spans="1:1" ht="30" x14ac:dyDescent="0.25">
      <c r="A65" s="1" t="s">
        <v>61</v>
      </c>
    </row>
    <row r="66" spans="1:1" ht="30" x14ac:dyDescent="0.25">
      <c r="A66" s="1" t="s">
        <v>62</v>
      </c>
    </row>
    <row r="67" spans="1:1" ht="30" customHeight="1" x14ac:dyDescent="0.3">
      <c r="A67" s="3" t="s">
        <v>63</v>
      </c>
    </row>
    <row r="68" spans="1:1" ht="45" x14ac:dyDescent="0.25">
      <c r="A68" s="1" t="s">
        <v>64</v>
      </c>
    </row>
    <row r="69" spans="1:1" ht="30" customHeight="1" x14ac:dyDescent="0.3">
      <c r="A69" s="3" t="s">
        <v>65</v>
      </c>
    </row>
    <row r="70" spans="1:1" x14ac:dyDescent="0.25">
      <c r="A70" s="1" t="s">
        <v>66</v>
      </c>
    </row>
    <row r="71" spans="1:1" ht="30" x14ac:dyDescent="0.25">
      <c r="A71" s="1" t="s">
        <v>67</v>
      </c>
    </row>
    <row r="72" spans="1:1" x14ac:dyDescent="0.25">
      <c r="A72" s="1" t="s">
        <v>68</v>
      </c>
    </row>
    <row r="73" spans="1:1" x14ac:dyDescent="0.25">
      <c r="A73" s="5" t="s">
        <v>69</v>
      </c>
    </row>
    <row r="74" spans="1:1" x14ac:dyDescent="0.25">
      <c r="A74" s="1" t="s">
        <v>70</v>
      </c>
    </row>
    <row r="75" spans="1:1" x14ac:dyDescent="0.25">
      <c r="A75" s="5" t="s">
        <v>71</v>
      </c>
    </row>
    <row r="76" spans="1:1" x14ac:dyDescent="0.25">
      <c r="A76" s="1" t="s">
        <v>72</v>
      </c>
    </row>
    <row r="77" spans="1:1" x14ac:dyDescent="0.25">
      <c r="A77" s="1" t="s">
        <v>73</v>
      </c>
    </row>
    <row r="78" spans="1:1" x14ac:dyDescent="0.25">
      <c r="A78" s="5" t="s">
        <v>74</v>
      </c>
    </row>
    <row r="79" spans="1:1" ht="30" customHeight="1" x14ac:dyDescent="0.3">
      <c r="A79" s="3" t="s">
        <v>75</v>
      </c>
    </row>
    <row r="80" spans="1:1" x14ac:dyDescent="0.25">
      <c r="A80" s="5" t="s">
        <v>8</v>
      </c>
    </row>
    <row r="81" spans="1:1" x14ac:dyDescent="0.25">
      <c r="A81" s="1" t="s">
        <v>171</v>
      </c>
    </row>
    <row r="82" spans="1:1" x14ac:dyDescent="0.25">
      <c r="A82" s="5" t="s">
        <v>76</v>
      </c>
    </row>
    <row r="83" spans="1:1" ht="17.399999999999999" customHeight="1" x14ac:dyDescent="0.25">
      <c r="A83" s="1" t="s">
        <v>170</v>
      </c>
    </row>
    <row r="84" spans="1:1" x14ac:dyDescent="0.25">
      <c r="A84" s="29" t="s">
        <v>77</v>
      </c>
    </row>
    <row r="85" spans="1:1" ht="16.2" customHeight="1" x14ac:dyDescent="0.25">
      <c r="A85" s="1" t="s">
        <v>168</v>
      </c>
    </row>
    <row r="86" spans="1:1" x14ac:dyDescent="0.25">
      <c r="A86" s="30" t="s">
        <v>173</v>
      </c>
    </row>
    <row r="87" spans="1:1" x14ac:dyDescent="0.25">
      <c r="A87" s="1" t="s">
        <v>167</v>
      </c>
    </row>
    <row r="88" spans="1:1" x14ac:dyDescent="0.25">
      <c r="A88" s="5" t="s">
        <v>172</v>
      </c>
    </row>
    <row r="89" spans="1:1" ht="30" x14ac:dyDescent="0.25">
      <c r="A89" s="1" t="s">
        <v>169</v>
      </c>
    </row>
    <row r="90" spans="1:1" ht="15.6" x14ac:dyDescent="0.3">
      <c r="A90" s="4"/>
    </row>
  </sheetData>
  <hyperlinks>
    <hyperlink ref="A5" r:id="rId1" xr:uid="{00000000-0004-0000-0000-000000000000}"/>
    <hyperlink ref="A9" r:id="rId2" xr:uid="{00000000-0004-0000-0000-000001000000}"/>
    <hyperlink ref="A18" r:id="rId3" xr:uid="{00000000-0004-0000-0000-000002000000}"/>
    <hyperlink ref="A21" r:id="rId4" xr:uid="{00000000-0004-0000-0000-000003000000}"/>
    <hyperlink ref="A22" r:id="rId5" xr:uid="{00000000-0004-0000-0000-000004000000}"/>
    <hyperlink ref="A56" r:id="rId6" xr:uid="{00000000-0004-0000-0000-000005000000}"/>
    <hyperlink ref="A60" r:id="rId7" xr:uid="{00000000-0004-0000-0000-000006000000}"/>
    <hyperlink ref="A64" r:id="rId8" xr:uid="{00000000-0004-0000-0000-00000A000000}"/>
    <hyperlink ref="A73" r:id="rId9" xr:uid="{00000000-0004-0000-0000-00000B000000}"/>
    <hyperlink ref="A75" r:id="rId10" xr:uid="{00000000-0004-0000-0000-00000C000000}"/>
    <hyperlink ref="A78" r:id="rId11" xr:uid="{00000000-0004-0000-0000-00000D000000}"/>
    <hyperlink ref="A80" r:id="rId12" xr:uid="{00000000-0004-0000-0000-00000E000000}"/>
    <hyperlink ref="A82" r:id="rId13" xr:uid="{00000000-0004-0000-0000-00000F000000}"/>
    <hyperlink ref="A86" r:id="rId14" display="Parents' country of birth, England and Wales" xr:uid="{00000000-0004-0000-0000-000011000000}"/>
    <hyperlink ref="A88" r:id="rId15" display="Childbearing for women born in different years, England and Wales" xr:uid="{00000000-0004-0000-0000-000012000000}"/>
    <hyperlink ref="A84" r:id="rId16" xr:uid="{C655BB67-37EF-4532-B453-650210ED88A4}"/>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showGridLines="0" workbookViewId="0"/>
  </sheetViews>
  <sheetFormatPr defaultColWidth="10.90625" defaultRowHeight="15" x14ac:dyDescent="0.25"/>
  <cols>
    <col min="1" max="1" width="20.7265625" customWidth="1"/>
    <col min="2" max="2" width="80.7265625" customWidth="1"/>
  </cols>
  <sheetData>
    <row r="1" spans="1:2" ht="21" x14ac:dyDescent="0.4">
      <c r="A1" s="6" t="s">
        <v>78</v>
      </c>
    </row>
    <row r="2" spans="1:2" x14ac:dyDescent="0.25">
      <c r="A2" t="s">
        <v>79</v>
      </c>
    </row>
    <row r="3" spans="1:2" ht="15.6" x14ac:dyDescent="0.25">
      <c r="A3" s="9" t="s">
        <v>80</v>
      </c>
      <c r="B3" s="8" t="s">
        <v>81</v>
      </c>
    </row>
    <row r="4" spans="1:2" x14ac:dyDescent="0.25">
      <c r="A4" s="11" t="str">
        <f>HYPERLINK("#'Cover_sheet'!A1", "Cover_sheet")</f>
        <v>Cover_sheet</v>
      </c>
      <c r="B4" s="7" t="s">
        <v>82</v>
      </c>
    </row>
    <row r="5" spans="1:2" x14ac:dyDescent="0.25">
      <c r="A5" s="11" t="str">
        <f>HYPERLINK("#'Notes'!A1", "Notes")</f>
        <v>Notes</v>
      </c>
      <c r="B5" s="7" t="s">
        <v>84</v>
      </c>
    </row>
    <row r="6" spans="1:2" ht="30" x14ac:dyDescent="0.25">
      <c r="A6" s="11" t="str">
        <f>HYPERLINK("#'Table_1'!A1", "Table_1")</f>
        <v>Table_1</v>
      </c>
      <c r="B6" s="7" t="s">
        <v>85</v>
      </c>
    </row>
    <row r="7" spans="1:2" ht="30" x14ac:dyDescent="0.25">
      <c r="A7" s="12" t="str">
        <f>HYPERLINK("#'Table_2'!A1", "Table_2")</f>
        <v>Table_2</v>
      </c>
      <c r="B7" s="10" t="s">
        <v>86</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showGridLines="0" workbookViewId="0"/>
  </sheetViews>
  <sheetFormatPr defaultColWidth="10.90625" defaultRowHeight="15" x14ac:dyDescent="0.25"/>
  <cols>
    <col min="1" max="1" width="20.7265625" customWidth="1"/>
    <col min="2" max="2" width="80.7265625" customWidth="1"/>
    <col min="3" max="3" width="15.7265625" customWidth="1"/>
  </cols>
  <sheetData>
    <row r="1" spans="1:3" ht="21" x14ac:dyDescent="0.4">
      <c r="A1" s="6" t="s">
        <v>83</v>
      </c>
    </row>
    <row r="2" spans="1:3" x14ac:dyDescent="0.25">
      <c r="A2" t="s">
        <v>79</v>
      </c>
    </row>
    <row r="3" spans="1:3" ht="15.6" x14ac:dyDescent="0.25">
      <c r="A3" s="9" t="s">
        <v>87</v>
      </c>
      <c r="B3" s="9" t="s">
        <v>88</v>
      </c>
      <c r="C3" s="9" t="s">
        <v>89</v>
      </c>
    </row>
    <row r="4" spans="1:3" x14ac:dyDescent="0.25">
      <c r="A4" s="13" t="s">
        <v>90</v>
      </c>
      <c r="B4" s="13" t="s">
        <v>91</v>
      </c>
      <c r="C4" s="13" t="s">
        <v>92</v>
      </c>
    </row>
    <row r="5" spans="1:3" ht="75" x14ac:dyDescent="0.25">
      <c r="A5" s="13" t="s">
        <v>93</v>
      </c>
      <c r="B5" s="13" t="s">
        <v>94</v>
      </c>
      <c r="C5" s="13" t="s">
        <v>92</v>
      </c>
    </row>
    <row r="6" spans="1:3" x14ac:dyDescent="0.25">
      <c r="A6" s="13" t="s">
        <v>95</v>
      </c>
      <c r="B6" s="13" t="s">
        <v>96</v>
      </c>
      <c r="C6" s="13" t="s">
        <v>92</v>
      </c>
    </row>
    <row r="7" spans="1:3" ht="75" x14ac:dyDescent="0.25">
      <c r="A7" s="13" t="s">
        <v>97</v>
      </c>
      <c r="B7" s="13" t="s">
        <v>98</v>
      </c>
      <c r="C7" s="14" t="s">
        <v>99</v>
      </c>
    </row>
    <row r="8" spans="1:3" ht="90" x14ac:dyDescent="0.25">
      <c r="A8" s="13" t="s">
        <v>100</v>
      </c>
      <c r="B8" s="13" t="s">
        <v>101</v>
      </c>
      <c r="C8" s="14" t="s">
        <v>102</v>
      </c>
    </row>
    <row r="9" spans="1:3" x14ac:dyDescent="0.25">
      <c r="A9" s="13" t="s">
        <v>103</v>
      </c>
      <c r="B9" s="13" t="s">
        <v>104</v>
      </c>
      <c r="C9" s="13" t="s">
        <v>92</v>
      </c>
    </row>
    <row r="10" spans="1:3" ht="30" x14ac:dyDescent="0.25">
      <c r="A10" s="13" t="s">
        <v>105</v>
      </c>
      <c r="B10" s="13" t="s">
        <v>106</v>
      </c>
      <c r="C10" s="13" t="s">
        <v>92</v>
      </c>
    </row>
    <row r="11" spans="1:3" ht="60" x14ac:dyDescent="0.25">
      <c r="A11" s="13" t="s">
        <v>107</v>
      </c>
      <c r="B11" s="13" t="s">
        <v>108</v>
      </c>
      <c r="C11" s="13" t="s">
        <v>92</v>
      </c>
    </row>
    <row r="12" spans="1:3" ht="45" x14ac:dyDescent="0.25">
      <c r="A12" s="33" t="s">
        <v>176</v>
      </c>
      <c r="B12" s="31" t="s">
        <v>179</v>
      </c>
      <c r="C12" s="32" t="s">
        <v>175</v>
      </c>
    </row>
  </sheetData>
  <hyperlinks>
    <hyperlink ref="C7" r:id="rId1" xr:uid="{00000000-0004-0000-0200-000000000000}"/>
    <hyperlink ref="C8" r:id="rId2" xr:uid="{00000000-0004-0000-0200-000001000000}"/>
    <hyperlink ref="C12" r:id="rId3" xr:uid="{6ADE4931-80AF-4CE5-9DEF-103EA91C90FC}"/>
  </hyperlinks>
  <pageMargins left="0.7" right="0.7" top="0.75" bottom="0.75" header="0.3" footer="0.3"/>
  <pageSetup paperSize="9" orientation="portrait" horizontalDpi="300" verticalDpi="300"/>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0"/>
  <sheetViews>
    <sheetView showGridLines="0" workbookViewId="0"/>
  </sheetViews>
  <sheetFormatPr defaultColWidth="10.90625" defaultRowHeight="15" x14ac:dyDescent="0.25"/>
  <cols>
    <col min="1" max="1" width="17.7265625" customWidth="1"/>
    <col min="2" max="2" width="24.7265625" customWidth="1"/>
    <col min="3" max="4" width="12.7265625" customWidth="1"/>
    <col min="5" max="5" width="20.7265625" customWidth="1"/>
    <col min="6" max="9" width="10.7265625" customWidth="1"/>
    <col min="10" max="10" width="12.7265625" customWidth="1"/>
  </cols>
  <sheetData>
    <row r="1" spans="1:10" ht="21" x14ac:dyDescent="0.4">
      <c r="A1" s="6" t="s">
        <v>109</v>
      </c>
    </row>
    <row r="2" spans="1:10" x14ac:dyDescent="0.25">
      <c r="A2" t="s">
        <v>79</v>
      </c>
    </row>
    <row r="3" spans="1:10" x14ac:dyDescent="0.25">
      <c r="A3" t="s">
        <v>177</v>
      </c>
    </row>
    <row r="4" spans="1:10" x14ac:dyDescent="0.25">
      <c r="A4" t="s">
        <v>110</v>
      </c>
    </row>
    <row r="5" spans="1:10" x14ac:dyDescent="0.25">
      <c r="A5" t="s">
        <v>2</v>
      </c>
    </row>
    <row r="6" spans="1:10" ht="46.8" x14ac:dyDescent="0.25">
      <c r="A6" s="18" t="s">
        <v>111</v>
      </c>
      <c r="B6" s="17" t="s">
        <v>21</v>
      </c>
      <c r="C6" s="17" t="s">
        <v>112</v>
      </c>
      <c r="D6" s="17" t="s">
        <v>113</v>
      </c>
      <c r="E6" s="17" t="s">
        <v>43</v>
      </c>
      <c r="F6" s="22" t="s">
        <v>114</v>
      </c>
      <c r="G6" s="22" t="s">
        <v>115</v>
      </c>
      <c r="H6" s="22" t="s">
        <v>116</v>
      </c>
      <c r="I6" s="22" t="s">
        <v>117</v>
      </c>
      <c r="J6" s="22" t="s">
        <v>118</v>
      </c>
    </row>
    <row r="7" spans="1:10" x14ac:dyDescent="0.25">
      <c r="A7" s="16" t="s">
        <v>119</v>
      </c>
      <c r="B7" s="15" t="s">
        <v>120</v>
      </c>
      <c r="C7" s="15" t="s">
        <v>121</v>
      </c>
      <c r="D7" s="15" t="s">
        <v>122</v>
      </c>
      <c r="E7" s="15" t="s">
        <v>123</v>
      </c>
      <c r="F7" s="24">
        <v>134043</v>
      </c>
      <c r="G7" s="24">
        <v>135417</v>
      </c>
      <c r="H7" s="24">
        <v>505</v>
      </c>
      <c r="I7" s="26">
        <v>3.7</v>
      </c>
      <c r="J7" s="21" t="s">
        <v>92</v>
      </c>
    </row>
    <row r="8" spans="1:10" x14ac:dyDescent="0.25">
      <c r="A8" s="16" t="s">
        <v>119</v>
      </c>
      <c r="B8" s="15" t="s">
        <v>24</v>
      </c>
      <c r="C8" s="15" t="s">
        <v>121</v>
      </c>
      <c r="D8" s="15" t="s">
        <v>122</v>
      </c>
      <c r="E8" s="15" t="s">
        <v>123</v>
      </c>
      <c r="F8" s="24">
        <v>3299</v>
      </c>
      <c r="G8" s="24">
        <v>3317</v>
      </c>
      <c r="H8" s="24">
        <v>11</v>
      </c>
      <c r="I8" s="26">
        <v>3.3</v>
      </c>
      <c r="J8" s="21" t="s">
        <v>124</v>
      </c>
    </row>
    <row r="9" spans="1:10" x14ac:dyDescent="0.25">
      <c r="A9" s="16" t="s">
        <v>119</v>
      </c>
      <c r="B9" s="15" t="s">
        <v>25</v>
      </c>
      <c r="C9" s="15" t="s">
        <v>121</v>
      </c>
      <c r="D9" s="15" t="s">
        <v>122</v>
      </c>
      <c r="E9" s="15" t="s">
        <v>123</v>
      </c>
      <c r="F9" s="24">
        <v>8143</v>
      </c>
      <c r="G9" s="24">
        <v>8209</v>
      </c>
      <c r="H9" s="24">
        <v>32</v>
      </c>
      <c r="I9" s="26">
        <v>3.9</v>
      </c>
      <c r="J9" s="21" t="s">
        <v>92</v>
      </c>
    </row>
    <row r="10" spans="1:10" x14ac:dyDescent="0.25">
      <c r="A10" s="16" t="s">
        <v>119</v>
      </c>
      <c r="B10" s="15" t="s">
        <v>26</v>
      </c>
      <c r="C10" s="15" t="s">
        <v>121</v>
      </c>
      <c r="D10" s="15" t="s">
        <v>122</v>
      </c>
      <c r="E10" s="15" t="s">
        <v>123</v>
      </c>
      <c r="F10" s="24">
        <v>8405</v>
      </c>
      <c r="G10" s="24">
        <v>8443</v>
      </c>
      <c r="H10" s="24">
        <v>43</v>
      </c>
      <c r="I10" s="26">
        <v>5.0999999999999996</v>
      </c>
      <c r="J10" s="21" t="s">
        <v>92</v>
      </c>
    </row>
    <row r="11" spans="1:10" x14ac:dyDescent="0.25">
      <c r="A11" s="16" t="s">
        <v>119</v>
      </c>
      <c r="B11" s="15" t="s">
        <v>27</v>
      </c>
      <c r="C11" s="15" t="s">
        <v>121</v>
      </c>
      <c r="D11" s="15" t="s">
        <v>122</v>
      </c>
      <c r="E11" s="15" t="s">
        <v>123</v>
      </c>
      <c r="F11" s="24">
        <v>5897</v>
      </c>
      <c r="G11" s="24">
        <v>5944</v>
      </c>
      <c r="H11" s="24">
        <v>30</v>
      </c>
      <c r="I11" s="26">
        <v>5</v>
      </c>
      <c r="J11" s="21" t="s">
        <v>92</v>
      </c>
    </row>
    <row r="12" spans="1:10" x14ac:dyDescent="0.25">
      <c r="A12" s="16" t="s">
        <v>119</v>
      </c>
      <c r="B12" s="15" t="s">
        <v>28</v>
      </c>
      <c r="C12" s="15" t="s">
        <v>121</v>
      </c>
      <c r="D12" s="15" t="s">
        <v>122</v>
      </c>
      <c r="E12" s="15" t="s">
        <v>123</v>
      </c>
      <c r="F12" s="24">
        <v>7988</v>
      </c>
      <c r="G12" s="24">
        <v>8121</v>
      </c>
      <c r="H12" s="24">
        <v>41</v>
      </c>
      <c r="I12" s="26">
        <v>5</v>
      </c>
      <c r="J12" s="21" t="s">
        <v>92</v>
      </c>
    </row>
    <row r="13" spans="1:10" x14ac:dyDescent="0.25">
      <c r="A13" s="16" t="s">
        <v>119</v>
      </c>
      <c r="B13" s="15" t="s">
        <v>29</v>
      </c>
      <c r="C13" s="15" t="s">
        <v>121</v>
      </c>
      <c r="D13" s="15" t="s">
        <v>122</v>
      </c>
      <c r="E13" s="15" t="s">
        <v>123</v>
      </c>
      <c r="F13" s="24">
        <v>1063</v>
      </c>
      <c r="G13" s="24">
        <v>1075</v>
      </c>
      <c r="H13" s="24">
        <v>5</v>
      </c>
      <c r="I13" s="26">
        <v>4.5999999999999996</v>
      </c>
      <c r="J13" s="21" t="s">
        <v>124</v>
      </c>
    </row>
    <row r="14" spans="1:10" x14ac:dyDescent="0.25">
      <c r="A14" s="16" t="s">
        <v>119</v>
      </c>
      <c r="B14" s="15" t="s">
        <v>30</v>
      </c>
      <c r="C14" s="15" t="s">
        <v>121</v>
      </c>
      <c r="D14" s="15" t="s">
        <v>122</v>
      </c>
      <c r="E14" s="15" t="s">
        <v>123</v>
      </c>
      <c r="F14" s="24">
        <v>1108</v>
      </c>
      <c r="G14" s="24">
        <v>1121</v>
      </c>
      <c r="H14" s="24">
        <v>7</v>
      </c>
      <c r="I14" s="26">
        <v>6.2</v>
      </c>
      <c r="J14" s="21" t="s">
        <v>124</v>
      </c>
    </row>
    <row r="15" spans="1:10" x14ac:dyDescent="0.25">
      <c r="A15" s="16" t="s">
        <v>119</v>
      </c>
      <c r="B15" s="15" t="s">
        <v>125</v>
      </c>
      <c r="C15" s="15" t="s">
        <v>121</v>
      </c>
      <c r="D15" s="15" t="s">
        <v>122</v>
      </c>
      <c r="E15" s="15" t="s">
        <v>123</v>
      </c>
      <c r="F15" s="24">
        <v>9916</v>
      </c>
      <c r="G15" s="24">
        <v>10052</v>
      </c>
      <c r="H15" s="24">
        <v>28</v>
      </c>
      <c r="I15" s="26">
        <v>2.8</v>
      </c>
      <c r="J15" s="21" t="s">
        <v>92</v>
      </c>
    </row>
    <row r="16" spans="1:10" x14ac:dyDescent="0.25">
      <c r="A16" s="16" t="s">
        <v>119</v>
      </c>
      <c r="B16" s="15" t="s">
        <v>32</v>
      </c>
      <c r="C16" s="15" t="s">
        <v>121</v>
      </c>
      <c r="D16" s="15" t="s">
        <v>122</v>
      </c>
      <c r="E16" s="15" t="s">
        <v>123</v>
      </c>
      <c r="F16" s="24">
        <v>3509</v>
      </c>
      <c r="G16" s="24">
        <v>3540</v>
      </c>
      <c r="H16" s="24">
        <v>16</v>
      </c>
      <c r="I16" s="26">
        <v>4.5</v>
      </c>
      <c r="J16" s="21" t="s">
        <v>124</v>
      </c>
    </row>
    <row r="17" spans="1:10" x14ac:dyDescent="0.25">
      <c r="A17" s="16" t="s">
        <v>119</v>
      </c>
      <c r="B17" s="15" t="s">
        <v>33</v>
      </c>
      <c r="C17" s="15" t="s">
        <v>121</v>
      </c>
      <c r="D17" s="15" t="s">
        <v>122</v>
      </c>
      <c r="E17" s="15" t="s">
        <v>123</v>
      </c>
      <c r="F17" s="24">
        <v>69775</v>
      </c>
      <c r="G17" s="24">
        <v>70493</v>
      </c>
      <c r="H17" s="24">
        <v>226</v>
      </c>
      <c r="I17" s="26">
        <v>3.2</v>
      </c>
      <c r="J17" s="21" t="s">
        <v>92</v>
      </c>
    </row>
    <row r="18" spans="1:10" x14ac:dyDescent="0.25">
      <c r="A18" s="16" t="s">
        <v>119</v>
      </c>
      <c r="B18" s="15" t="s">
        <v>126</v>
      </c>
      <c r="C18" s="15" t="s">
        <v>121</v>
      </c>
      <c r="D18" s="15" t="s">
        <v>122</v>
      </c>
      <c r="E18" s="15" t="s">
        <v>123</v>
      </c>
      <c r="F18" s="24">
        <v>13201</v>
      </c>
      <c r="G18" s="24">
        <v>13339</v>
      </c>
      <c r="H18" s="24">
        <v>57</v>
      </c>
      <c r="I18" s="26">
        <v>4.3</v>
      </c>
      <c r="J18" s="21" t="s">
        <v>92</v>
      </c>
    </row>
    <row r="19" spans="1:10" x14ac:dyDescent="0.25">
      <c r="A19" s="16" t="s">
        <v>119</v>
      </c>
      <c r="B19" s="15" t="s">
        <v>127</v>
      </c>
      <c r="C19" s="15" t="s">
        <v>121</v>
      </c>
      <c r="D19" s="15" t="s">
        <v>122</v>
      </c>
      <c r="E19" s="15" t="s">
        <v>123</v>
      </c>
      <c r="F19" s="24">
        <v>1739</v>
      </c>
      <c r="G19" s="24">
        <v>1763</v>
      </c>
      <c r="H19" s="24">
        <v>9</v>
      </c>
      <c r="I19" s="26">
        <v>5.0999999999999996</v>
      </c>
      <c r="J19" s="21" t="s">
        <v>124</v>
      </c>
    </row>
    <row r="20" spans="1:10" x14ac:dyDescent="0.25">
      <c r="A20" s="16" t="s">
        <v>119</v>
      </c>
      <c r="B20" s="15" t="s">
        <v>120</v>
      </c>
      <c r="C20" s="15" t="s">
        <v>128</v>
      </c>
      <c r="D20" s="15" t="s">
        <v>122</v>
      </c>
      <c r="E20" s="15" t="s">
        <v>123</v>
      </c>
      <c r="F20" s="24">
        <v>18587</v>
      </c>
      <c r="G20" s="24">
        <v>18770</v>
      </c>
      <c r="H20" s="24">
        <v>73</v>
      </c>
      <c r="I20" s="26">
        <v>3.9</v>
      </c>
      <c r="J20" s="21" t="s">
        <v>92</v>
      </c>
    </row>
    <row r="21" spans="1:10" x14ac:dyDescent="0.25">
      <c r="A21" s="16" t="s">
        <v>119</v>
      </c>
      <c r="B21" s="15" t="s">
        <v>120</v>
      </c>
      <c r="C21" s="15" t="s">
        <v>129</v>
      </c>
      <c r="D21" s="15" t="s">
        <v>122</v>
      </c>
      <c r="E21" s="15" t="s">
        <v>123</v>
      </c>
      <c r="F21" s="24">
        <v>15901</v>
      </c>
      <c r="G21" s="24">
        <v>16052</v>
      </c>
      <c r="H21" s="24">
        <v>81</v>
      </c>
      <c r="I21" s="26">
        <v>5</v>
      </c>
      <c r="J21" s="21" t="s">
        <v>92</v>
      </c>
    </row>
    <row r="22" spans="1:10" x14ac:dyDescent="0.25">
      <c r="A22" s="16" t="s">
        <v>119</v>
      </c>
      <c r="B22" s="15" t="s">
        <v>120</v>
      </c>
      <c r="C22" s="15" t="s">
        <v>130</v>
      </c>
      <c r="D22" s="15" t="s">
        <v>122</v>
      </c>
      <c r="E22" s="15" t="s">
        <v>123</v>
      </c>
      <c r="F22" s="24">
        <v>15246</v>
      </c>
      <c r="G22" s="24">
        <v>15410</v>
      </c>
      <c r="H22" s="24">
        <v>55</v>
      </c>
      <c r="I22" s="26">
        <v>3.6</v>
      </c>
      <c r="J22" s="21" t="s">
        <v>92</v>
      </c>
    </row>
    <row r="23" spans="1:10" x14ac:dyDescent="0.25">
      <c r="A23" s="16" t="s">
        <v>119</v>
      </c>
      <c r="B23" s="15" t="s">
        <v>120</v>
      </c>
      <c r="C23" s="15" t="s">
        <v>131</v>
      </c>
      <c r="D23" s="15" t="s">
        <v>122</v>
      </c>
      <c r="E23" s="15" t="s">
        <v>123</v>
      </c>
      <c r="F23" s="24">
        <v>13760</v>
      </c>
      <c r="G23" s="24">
        <v>13878</v>
      </c>
      <c r="H23" s="24">
        <v>63</v>
      </c>
      <c r="I23" s="26">
        <v>4.5</v>
      </c>
      <c r="J23" s="21" t="s">
        <v>92</v>
      </c>
    </row>
    <row r="24" spans="1:10" x14ac:dyDescent="0.25">
      <c r="A24" s="16" t="s">
        <v>119</v>
      </c>
      <c r="B24" s="15" t="s">
        <v>120</v>
      </c>
      <c r="C24" s="15" t="s">
        <v>132</v>
      </c>
      <c r="D24" s="15" t="s">
        <v>122</v>
      </c>
      <c r="E24" s="15" t="s">
        <v>123</v>
      </c>
      <c r="F24" s="24">
        <v>13304</v>
      </c>
      <c r="G24" s="24">
        <v>13428</v>
      </c>
      <c r="H24" s="24">
        <v>57</v>
      </c>
      <c r="I24" s="26">
        <v>4.2</v>
      </c>
      <c r="J24" s="21" t="s">
        <v>92</v>
      </c>
    </row>
    <row r="25" spans="1:10" x14ac:dyDescent="0.25">
      <c r="A25" s="16" t="s">
        <v>119</v>
      </c>
      <c r="B25" s="15" t="s">
        <v>120</v>
      </c>
      <c r="C25" s="15" t="s">
        <v>133</v>
      </c>
      <c r="D25" s="15" t="s">
        <v>122</v>
      </c>
      <c r="E25" s="15" t="s">
        <v>123</v>
      </c>
      <c r="F25" s="24">
        <v>12165</v>
      </c>
      <c r="G25" s="24">
        <v>12298</v>
      </c>
      <c r="H25" s="24">
        <v>39</v>
      </c>
      <c r="I25" s="26">
        <v>3.2</v>
      </c>
      <c r="J25" s="21" t="s">
        <v>92</v>
      </c>
    </row>
    <row r="26" spans="1:10" x14ac:dyDescent="0.25">
      <c r="A26" s="16" t="s">
        <v>119</v>
      </c>
      <c r="B26" s="15" t="s">
        <v>120</v>
      </c>
      <c r="C26" s="15" t="s">
        <v>134</v>
      </c>
      <c r="D26" s="15" t="s">
        <v>122</v>
      </c>
      <c r="E26" s="15" t="s">
        <v>123</v>
      </c>
      <c r="F26" s="24">
        <v>12668</v>
      </c>
      <c r="G26" s="24">
        <v>12800</v>
      </c>
      <c r="H26" s="24">
        <v>36</v>
      </c>
      <c r="I26" s="26">
        <v>2.8</v>
      </c>
      <c r="J26" s="21" t="s">
        <v>92</v>
      </c>
    </row>
    <row r="27" spans="1:10" x14ac:dyDescent="0.25">
      <c r="A27" s="16" t="s">
        <v>119</v>
      </c>
      <c r="B27" s="15" t="s">
        <v>120</v>
      </c>
      <c r="C27" s="15" t="s">
        <v>135</v>
      </c>
      <c r="D27" s="15" t="s">
        <v>122</v>
      </c>
      <c r="E27" s="15" t="s">
        <v>123</v>
      </c>
      <c r="F27" s="24">
        <v>11902</v>
      </c>
      <c r="G27" s="24">
        <v>12040</v>
      </c>
      <c r="H27" s="24">
        <v>35</v>
      </c>
      <c r="I27" s="26">
        <v>2.9</v>
      </c>
      <c r="J27" s="21" t="s">
        <v>92</v>
      </c>
    </row>
    <row r="28" spans="1:10" x14ac:dyDescent="0.25">
      <c r="A28" s="16" t="s">
        <v>119</v>
      </c>
      <c r="B28" s="15" t="s">
        <v>120</v>
      </c>
      <c r="C28" s="15" t="s">
        <v>136</v>
      </c>
      <c r="D28" s="15" t="s">
        <v>122</v>
      </c>
      <c r="E28" s="15" t="s">
        <v>123</v>
      </c>
      <c r="F28" s="24">
        <v>11097</v>
      </c>
      <c r="G28" s="24">
        <v>11205</v>
      </c>
      <c r="H28" s="24">
        <v>43</v>
      </c>
      <c r="I28" s="26">
        <v>3.8</v>
      </c>
      <c r="J28" s="21" t="s">
        <v>92</v>
      </c>
    </row>
    <row r="29" spans="1:10" x14ac:dyDescent="0.25">
      <c r="A29" s="16" t="s">
        <v>119</v>
      </c>
      <c r="B29" s="15" t="s">
        <v>120</v>
      </c>
      <c r="C29" s="15" t="s">
        <v>137</v>
      </c>
      <c r="D29" s="15" t="s">
        <v>122</v>
      </c>
      <c r="E29" s="15" t="s">
        <v>123</v>
      </c>
      <c r="F29" s="24">
        <v>9413</v>
      </c>
      <c r="G29" s="24">
        <v>9536</v>
      </c>
      <c r="H29" s="24">
        <v>23</v>
      </c>
      <c r="I29" s="26">
        <v>2.4</v>
      </c>
      <c r="J29" s="21" t="s">
        <v>92</v>
      </c>
    </row>
    <row r="30" spans="1:10" x14ac:dyDescent="0.25">
      <c r="A30" s="16" t="s">
        <v>119</v>
      </c>
      <c r="B30" s="15" t="s">
        <v>120</v>
      </c>
      <c r="C30" s="15" t="s">
        <v>127</v>
      </c>
      <c r="D30" s="15" t="s">
        <v>122</v>
      </c>
      <c r="E30" s="15" t="s">
        <v>123</v>
      </c>
      <c r="F30" s="24">
        <v>0</v>
      </c>
      <c r="G30" s="24">
        <v>0</v>
      </c>
      <c r="H30" s="24">
        <v>0</v>
      </c>
      <c r="I30" s="26" t="s">
        <v>138</v>
      </c>
      <c r="J30" s="21" t="s">
        <v>92</v>
      </c>
    </row>
    <row r="31" spans="1:10" x14ac:dyDescent="0.25">
      <c r="A31" s="16" t="s">
        <v>119</v>
      </c>
      <c r="B31" s="15" t="s">
        <v>120</v>
      </c>
      <c r="C31" s="15" t="s">
        <v>121</v>
      </c>
      <c r="D31" s="15" t="s">
        <v>139</v>
      </c>
      <c r="E31" s="15" t="s">
        <v>123</v>
      </c>
      <c r="F31" s="24">
        <v>2662</v>
      </c>
      <c r="G31" s="24">
        <v>2669</v>
      </c>
      <c r="H31" s="24">
        <v>12</v>
      </c>
      <c r="I31" s="26">
        <v>4.5</v>
      </c>
      <c r="J31" s="21" t="s">
        <v>124</v>
      </c>
    </row>
    <row r="32" spans="1:10" x14ac:dyDescent="0.25">
      <c r="A32" s="16" t="s">
        <v>119</v>
      </c>
      <c r="B32" s="15" t="s">
        <v>120</v>
      </c>
      <c r="C32" s="15" t="s">
        <v>121</v>
      </c>
      <c r="D32" s="15" t="s">
        <v>140</v>
      </c>
      <c r="E32" s="15" t="s">
        <v>123</v>
      </c>
      <c r="F32" s="24">
        <v>13985</v>
      </c>
      <c r="G32" s="24">
        <v>14083</v>
      </c>
      <c r="H32" s="24">
        <v>41</v>
      </c>
      <c r="I32" s="26">
        <v>2.9</v>
      </c>
      <c r="J32" s="21" t="s">
        <v>92</v>
      </c>
    </row>
    <row r="33" spans="1:10" x14ac:dyDescent="0.25">
      <c r="A33" s="16" t="s">
        <v>119</v>
      </c>
      <c r="B33" s="15" t="s">
        <v>120</v>
      </c>
      <c r="C33" s="15" t="s">
        <v>121</v>
      </c>
      <c r="D33" s="15" t="s">
        <v>141</v>
      </c>
      <c r="E33" s="15" t="s">
        <v>123</v>
      </c>
      <c r="F33" s="24">
        <v>32961</v>
      </c>
      <c r="G33" s="24">
        <v>33244</v>
      </c>
      <c r="H33" s="24">
        <v>119</v>
      </c>
      <c r="I33" s="26">
        <v>3.6</v>
      </c>
      <c r="J33" s="21" t="s">
        <v>92</v>
      </c>
    </row>
    <row r="34" spans="1:10" x14ac:dyDescent="0.25">
      <c r="A34" s="16" t="s">
        <v>119</v>
      </c>
      <c r="B34" s="15" t="s">
        <v>120</v>
      </c>
      <c r="C34" s="15" t="s">
        <v>121</v>
      </c>
      <c r="D34" s="15" t="s">
        <v>142</v>
      </c>
      <c r="E34" s="15" t="s">
        <v>123</v>
      </c>
      <c r="F34" s="24">
        <v>47263</v>
      </c>
      <c r="G34" s="24">
        <v>47783</v>
      </c>
      <c r="H34" s="24">
        <v>163</v>
      </c>
      <c r="I34" s="26">
        <v>3.4</v>
      </c>
      <c r="J34" s="21" t="s">
        <v>92</v>
      </c>
    </row>
    <row r="35" spans="1:10" x14ac:dyDescent="0.25">
      <c r="A35" s="16" t="s">
        <v>119</v>
      </c>
      <c r="B35" s="15" t="s">
        <v>120</v>
      </c>
      <c r="C35" s="15" t="s">
        <v>121</v>
      </c>
      <c r="D35" s="15" t="s">
        <v>143</v>
      </c>
      <c r="E35" s="15" t="s">
        <v>123</v>
      </c>
      <c r="F35" s="24">
        <v>29740</v>
      </c>
      <c r="G35" s="24">
        <v>30089</v>
      </c>
      <c r="H35" s="24">
        <v>122</v>
      </c>
      <c r="I35" s="26">
        <v>4</v>
      </c>
      <c r="J35" s="21" t="s">
        <v>92</v>
      </c>
    </row>
    <row r="36" spans="1:10" x14ac:dyDescent="0.25">
      <c r="A36" s="16" t="s">
        <v>119</v>
      </c>
      <c r="B36" s="15" t="s">
        <v>120</v>
      </c>
      <c r="C36" s="15" t="s">
        <v>121</v>
      </c>
      <c r="D36" s="15" t="s">
        <v>144</v>
      </c>
      <c r="E36" s="15" t="s">
        <v>123</v>
      </c>
      <c r="F36" s="24">
        <v>6775</v>
      </c>
      <c r="G36" s="24">
        <v>6862</v>
      </c>
      <c r="H36" s="24">
        <v>41</v>
      </c>
      <c r="I36" s="26">
        <v>5.9</v>
      </c>
      <c r="J36" s="21" t="s">
        <v>92</v>
      </c>
    </row>
    <row r="37" spans="1:10" x14ac:dyDescent="0.25">
      <c r="A37" s="16" t="s">
        <v>119</v>
      </c>
      <c r="B37" s="15" t="s">
        <v>120</v>
      </c>
      <c r="C37" s="15" t="s">
        <v>121</v>
      </c>
      <c r="D37" s="15" t="s">
        <v>145</v>
      </c>
      <c r="E37" s="15" t="s">
        <v>123</v>
      </c>
      <c r="F37" s="24">
        <v>590</v>
      </c>
      <c r="G37" s="24">
        <v>611</v>
      </c>
      <c r="H37" s="24">
        <v>7</v>
      </c>
      <c r="I37" s="26">
        <v>11.3</v>
      </c>
      <c r="J37" s="21" t="s">
        <v>124</v>
      </c>
    </row>
    <row r="38" spans="1:10" x14ac:dyDescent="0.25">
      <c r="A38" s="16" t="s">
        <v>119</v>
      </c>
      <c r="B38" s="15" t="s">
        <v>120</v>
      </c>
      <c r="C38" s="15" t="s">
        <v>121</v>
      </c>
      <c r="D38" s="15" t="s">
        <v>146</v>
      </c>
      <c r="E38" s="15" t="s">
        <v>123</v>
      </c>
      <c r="F38" s="24">
        <v>67</v>
      </c>
      <c r="G38" s="24">
        <v>76</v>
      </c>
      <c r="H38" s="24">
        <v>0</v>
      </c>
      <c r="I38" s="26" t="s">
        <v>138</v>
      </c>
      <c r="J38" s="21" t="s">
        <v>92</v>
      </c>
    </row>
    <row r="39" spans="1:10" x14ac:dyDescent="0.25">
      <c r="A39" s="16" t="s">
        <v>119</v>
      </c>
      <c r="B39" s="15" t="s">
        <v>120</v>
      </c>
      <c r="C39" s="15" t="s">
        <v>121</v>
      </c>
      <c r="D39" s="15" t="s">
        <v>127</v>
      </c>
      <c r="E39" s="15" t="s">
        <v>123</v>
      </c>
      <c r="F39" s="24">
        <v>0</v>
      </c>
      <c r="G39" s="24">
        <v>0</v>
      </c>
      <c r="H39" s="24">
        <v>0</v>
      </c>
      <c r="I39" s="26" t="s">
        <v>138</v>
      </c>
      <c r="J39" s="21" t="s">
        <v>92</v>
      </c>
    </row>
    <row r="40" spans="1:10" x14ac:dyDescent="0.25">
      <c r="A40" s="16" t="s">
        <v>119</v>
      </c>
      <c r="B40" s="15" t="s">
        <v>120</v>
      </c>
      <c r="C40" s="15" t="s">
        <v>121</v>
      </c>
      <c r="D40" s="15" t="s">
        <v>122</v>
      </c>
      <c r="E40" s="15" t="s">
        <v>147</v>
      </c>
      <c r="F40" s="24">
        <v>185</v>
      </c>
      <c r="G40" s="24">
        <v>204</v>
      </c>
      <c r="H40" s="24" t="s">
        <v>148</v>
      </c>
      <c r="I40" s="26" t="s">
        <v>148</v>
      </c>
      <c r="J40" s="21" t="s">
        <v>92</v>
      </c>
    </row>
    <row r="41" spans="1:10" x14ac:dyDescent="0.25">
      <c r="A41" s="16" t="s">
        <v>119</v>
      </c>
      <c r="B41" s="15" t="s">
        <v>120</v>
      </c>
      <c r="C41" s="15" t="s">
        <v>121</v>
      </c>
      <c r="D41" s="15" t="s">
        <v>122</v>
      </c>
      <c r="E41" s="15" t="s">
        <v>149</v>
      </c>
      <c r="F41" s="24">
        <v>9393</v>
      </c>
      <c r="G41" s="24">
        <v>10208</v>
      </c>
      <c r="H41" s="24">
        <v>384</v>
      </c>
      <c r="I41" s="26">
        <v>36.299999999999997</v>
      </c>
      <c r="J41" s="21" t="s">
        <v>92</v>
      </c>
    </row>
    <row r="42" spans="1:10" x14ac:dyDescent="0.25">
      <c r="A42" s="16" t="s">
        <v>119</v>
      </c>
      <c r="B42" s="15" t="s">
        <v>120</v>
      </c>
      <c r="C42" s="15" t="s">
        <v>121</v>
      </c>
      <c r="D42" s="15" t="s">
        <v>122</v>
      </c>
      <c r="E42" s="15" t="s">
        <v>150</v>
      </c>
      <c r="F42" s="24">
        <v>124272</v>
      </c>
      <c r="G42" s="24">
        <v>124804</v>
      </c>
      <c r="H42" s="24">
        <v>121</v>
      </c>
      <c r="I42" s="26">
        <v>1</v>
      </c>
      <c r="J42" s="21" t="s">
        <v>92</v>
      </c>
    </row>
    <row r="43" spans="1:10" x14ac:dyDescent="0.25">
      <c r="A43" s="16" t="s">
        <v>119</v>
      </c>
      <c r="B43" s="15" t="s">
        <v>120</v>
      </c>
      <c r="C43" s="15" t="s">
        <v>121</v>
      </c>
      <c r="D43" s="15" t="s">
        <v>122</v>
      </c>
      <c r="E43" s="15" t="s">
        <v>151</v>
      </c>
      <c r="F43" s="24">
        <v>193</v>
      </c>
      <c r="G43" s="24">
        <v>201</v>
      </c>
      <c r="H43" s="24">
        <v>0</v>
      </c>
      <c r="I43" s="26" t="s">
        <v>138</v>
      </c>
      <c r="J43" s="21" t="s">
        <v>92</v>
      </c>
    </row>
    <row r="44" spans="1:10" x14ac:dyDescent="0.25">
      <c r="A44" s="16" t="s">
        <v>152</v>
      </c>
      <c r="B44" s="15" t="s">
        <v>120</v>
      </c>
      <c r="C44" s="15" t="s">
        <v>121</v>
      </c>
      <c r="D44" s="15" t="s">
        <v>122</v>
      </c>
      <c r="E44" s="15" t="s">
        <v>123</v>
      </c>
      <c r="F44" s="24">
        <v>137536</v>
      </c>
      <c r="G44" s="24">
        <v>138989</v>
      </c>
      <c r="H44" s="24">
        <v>539</v>
      </c>
      <c r="I44" s="26">
        <v>3.9</v>
      </c>
      <c r="J44" s="21" t="s">
        <v>92</v>
      </c>
    </row>
    <row r="45" spans="1:10" x14ac:dyDescent="0.25">
      <c r="A45" s="16" t="s">
        <v>152</v>
      </c>
      <c r="B45" s="15" t="s">
        <v>24</v>
      </c>
      <c r="C45" s="15" t="s">
        <v>121</v>
      </c>
      <c r="D45" s="15" t="s">
        <v>122</v>
      </c>
      <c r="E45" s="15" t="s">
        <v>123</v>
      </c>
      <c r="F45" s="24">
        <v>3171</v>
      </c>
      <c r="G45" s="24">
        <v>3177</v>
      </c>
      <c r="H45" s="24">
        <v>16</v>
      </c>
      <c r="I45" s="26">
        <v>5</v>
      </c>
      <c r="J45" s="21" t="s">
        <v>124</v>
      </c>
    </row>
    <row r="46" spans="1:10" x14ac:dyDescent="0.25">
      <c r="A46" s="16" t="s">
        <v>152</v>
      </c>
      <c r="B46" s="15" t="s">
        <v>25</v>
      </c>
      <c r="C46" s="15" t="s">
        <v>121</v>
      </c>
      <c r="D46" s="15" t="s">
        <v>122</v>
      </c>
      <c r="E46" s="15" t="s">
        <v>123</v>
      </c>
      <c r="F46" s="24">
        <v>8168</v>
      </c>
      <c r="G46" s="24">
        <v>8229</v>
      </c>
      <c r="H46" s="24">
        <v>37</v>
      </c>
      <c r="I46" s="26">
        <v>4.5</v>
      </c>
      <c r="J46" s="21" t="s">
        <v>92</v>
      </c>
    </row>
    <row r="47" spans="1:10" x14ac:dyDescent="0.25">
      <c r="A47" s="16" t="s">
        <v>152</v>
      </c>
      <c r="B47" s="15" t="s">
        <v>26</v>
      </c>
      <c r="C47" s="15" t="s">
        <v>121</v>
      </c>
      <c r="D47" s="15" t="s">
        <v>122</v>
      </c>
      <c r="E47" s="15" t="s">
        <v>123</v>
      </c>
      <c r="F47" s="24">
        <v>8064</v>
      </c>
      <c r="G47" s="24">
        <v>8101</v>
      </c>
      <c r="H47" s="24">
        <v>40</v>
      </c>
      <c r="I47" s="26">
        <v>4.9000000000000004</v>
      </c>
      <c r="J47" s="21" t="s">
        <v>92</v>
      </c>
    </row>
    <row r="48" spans="1:10" x14ac:dyDescent="0.25">
      <c r="A48" s="16" t="s">
        <v>152</v>
      </c>
      <c r="B48" s="15" t="s">
        <v>27</v>
      </c>
      <c r="C48" s="15" t="s">
        <v>121</v>
      </c>
      <c r="D48" s="15" t="s">
        <v>122</v>
      </c>
      <c r="E48" s="15" t="s">
        <v>123</v>
      </c>
      <c r="F48" s="24">
        <v>5926</v>
      </c>
      <c r="G48" s="24">
        <v>6003</v>
      </c>
      <c r="H48" s="24">
        <v>29</v>
      </c>
      <c r="I48" s="26">
        <v>4.8</v>
      </c>
      <c r="J48" s="21" t="s">
        <v>92</v>
      </c>
    </row>
    <row r="49" spans="1:10" x14ac:dyDescent="0.25">
      <c r="A49" s="16" t="s">
        <v>152</v>
      </c>
      <c r="B49" s="15" t="s">
        <v>28</v>
      </c>
      <c r="C49" s="15" t="s">
        <v>121</v>
      </c>
      <c r="D49" s="15" t="s">
        <v>122</v>
      </c>
      <c r="E49" s="15" t="s">
        <v>123</v>
      </c>
      <c r="F49" s="24">
        <v>8426</v>
      </c>
      <c r="G49" s="24">
        <v>8580</v>
      </c>
      <c r="H49" s="24">
        <v>62</v>
      </c>
      <c r="I49" s="26">
        <v>7.2</v>
      </c>
      <c r="J49" s="21" t="s">
        <v>92</v>
      </c>
    </row>
    <row r="50" spans="1:10" x14ac:dyDescent="0.25">
      <c r="A50" s="16" t="s">
        <v>152</v>
      </c>
      <c r="B50" s="15" t="s">
        <v>29</v>
      </c>
      <c r="C50" s="15" t="s">
        <v>121</v>
      </c>
      <c r="D50" s="15" t="s">
        <v>122</v>
      </c>
      <c r="E50" s="15" t="s">
        <v>123</v>
      </c>
      <c r="F50" s="24">
        <v>1039</v>
      </c>
      <c r="G50" s="24">
        <v>1045</v>
      </c>
      <c r="H50" s="24">
        <v>5</v>
      </c>
      <c r="I50" s="26">
        <v>4.8</v>
      </c>
      <c r="J50" s="21" t="s">
        <v>124</v>
      </c>
    </row>
    <row r="51" spans="1:10" x14ac:dyDescent="0.25">
      <c r="A51" s="16" t="s">
        <v>152</v>
      </c>
      <c r="B51" s="15" t="s">
        <v>30</v>
      </c>
      <c r="C51" s="15" t="s">
        <v>121</v>
      </c>
      <c r="D51" s="15" t="s">
        <v>122</v>
      </c>
      <c r="E51" s="15" t="s">
        <v>123</v>
      </c>
      <c r="F51" s="24">
        <v>1129</v>
      </c>
      <c r="G51" s="24">
        <v>1153</v>
      </c>
      <c r="H51" s="24">
        <v>4</v>
      </c>
      <c r="I51" s="26">
        <v>3.5</v>
      </c>
      <c r="J51" s="21" t="s">
        <v>124</v>
      </c>
    </row>
    <row r="52" spans="1:10" x14ac:dyDescent="0.25">
      <c r="A52" s="16" t="s">
        <v>152</v>
      </c>
      <c r="B52" s="15" t="s">
        <v>125</v>
      </c>
      <c r="C52" s="15" t="s">
        <v>121</v>
      </c>
      <c r="D52" s="15" t="s">
        <v>122</v>
      </c>
      <c r="E52" s="15" t="s">
        <v>123</v>
      </c>
      <c r="F52" s="24">
        <v>10357</v>
      </c>
      <c r="G52" s="24">
        <v>10470</v>
      </c>
      <c r="H52" s="24">
        <v>37</v>
      </c>
      <c r="I52" s="26">
        <v>3.5</v>
      </c>
      <c r="J52" s="21" t="s">
        <v>92</v>
      </c>
    </row>
    <row r="53" spans="1:10" x14ac:dyDescent="0.25">
      <c r="A53" s="16" t="s">
        <v>152</v>
      </c>
      <c r="B53" s="15" t="s">
        <v>32</v>
      </c>
      <c r="C53" s="15" t="s">
        <v>121</v>
      </c>
      <c r="D53" s="15" t="s">
        <v>122</v>
      </c>
      <c r="E53" s="15" t="s">
        <v>123</v>
      </c>
      <c r="F53" s="24">
        <v>3675</v>
      </c>
      <c r="G53" s="24">
        <v>3727</v>
      </c>
      <c r="H53" s="24">
        <v>16</v>
      </c>
      <c r="I53" s="26">
        <v>4.3</v>
      </c>
      <c r="J53" s="21" t="s">
        <v>124</v>
      </c>
    </row>
    <row r="54" spans="1:10" x14ac:dyDescent="0.25">
      <c r="A54" s="16" t="s">
        <v>152</v>
      </c>
      <c r="B54" s="15" t="s">
        <v>33</v>
      </c>
      <c r="C54" s="15" t="s">
        <v>121</v>
      </c>
      <c r="D54" s="15" t="s">
        <v>122</v>
      </c>
      <c r="E54" s="15" t="s">
        <v>123</v>
      </c>
      <c r="F54" s="24">
        <v>72355</v>
      </c>
      <c r="G54" s="24">
        <v>73139</v>
      </c>
      <c r="H54" s="24">
        <v>220</v>
      </c>
      <c r="I54" s="26">
        <v>3</v>
      </c>
      <c r="J54" s="21" t="s">
        <v>92</v>
      </c>
    </row>
    <row r="55" spans="1:10" x14ac:dyDescent="0.25">
      <c r="A55" s="16" t="s">
        <v>152</v>
      </c>
      <c r="B55" s="15" t="s">
        <v>126</v>
      </c>
      <c r="C55" s="15" t="s">
        <v>121</v>
      </c>
      <c r="D55" s="15" t="s">
        <v>122</v>
      </c>
      <c r="E55" s="15" t="s">
        <v>123</v>
      </c>
      <c r="F55" s="24">
        <v>13427</v>
      </c>
      <c r="G55" s="24">
        <v>13548</v>
      </c>
      <c r="H55" s="24">
        <v>62</v>
      </c>
      <c r="I55" s="26">
        <v>4.5999999999999996</v>
      </c>
      <c r="J55" s="21" t="s">
        <v>92</v>
      </c>
    </row>
    <row r="56" spans="1:10" x14ac:dyDescent="0.25">
      <c r="A56" s="16" t="s">
        <v>152</v>
      </c>
      <c r="B56" s="15" t="s">
        <v>127</v>
      </c>
      <c r="C56" s="15" t="s">
        <v>121</v>
      </c>
      <c r="D56" s="15" t="s">
        <v>122</v>
      </c>
      <c r="E56" s="15" t="s">
        <v>123</v>
      </c>
      <c r="F56" s="24">
        <v>1799</v>
      </c>
      <c r="G56" s="24">
        <v>1817</v>
      </c>
      <c r="H56" s="24">
        <v>11</v>
      </c>
      <c r="I56" s="26">
        <v>6</v>
      </c>
      <c r="J56" s="21" t="s">
        <v>124</v>
      </c>
    </row>
    <row r="57" spans="1:10" x14ac:dyDescent="0.25">
      <c r="A57" s="16" t="s">
        <v>152</v>
      </c>
      <c r="B57" s="15" t="s">
        <v>120</v>
      </c>
      <c r="C57" s="15" t="s">
        <v>128</v>
      </c>
      <c r="D57" s="15" t="s">
        <v>122</v>
      </c>
      <c r="E57" s="15" t="s">
        <v>123</v>
      </c>
      <c r="F57" s="24">
        <v>18487</v>
      </c>
      <c r="G57" s="24">
        <v>18662</v>
      </c>
      <c r="H57" s="24">
        <v>103</v>
      </c>
      <c r="I57" s="26">
        <v>5.5</v>
      </c>
      <c r="J57" s="21" t="s">
        <v>92</v>
      </c>
    </row>
    <row r="58" spans="1:10" x14ac:dyDescent="0.25">
      <c r="A58" s="16" t="s">
        <v>152</v>
      </c>
      <c r="B58" s="15" t="s">
        <v>120</v>
      </c>
      <c r="C58" s="15" t="s">
        <v>129</v>
      </c>
      <c r="D58" s="15" t="s">
        <v>122</v>
      </c>
      <c r="E58" s="15" t="s">
        <v>123</v>
      </c>
      <c r="F58" s="24">
        <v>16118</v>
      </c>
      <c r="G58" s="24">
        <v>16247</v>
      </c>
      <c r="H58" s="24">
        <v>86</v>
      </c>
      <c r="I58" s="26">
        <v>5.3</v>
      </c>
      <c r="J58" s="21" t="s">
        <v>92</v>
      </c>
    </row>
    <row r="59" spans="1:10" x14ac:dyDescent="0.25">
      <c r="A59" s="16" t="s">
        <v>152</v>
      </c>
      <c r="B59" s="15" t="s">
        <v>120</v>
      </c>
      <c r="C59" s="15" t="s">
        <v>130</v>
      </c>
      <c r="D59" s="15" t="s">
        <v>122</v>
      </c>
      <c r="E59" s="15" t="s">
        <v>123</v>
      </c>
      <c r="F59" s="24">
        <v>15422</v>
      </c>
      <c r="G59" s="24">
        <v>15573</v>
      </c>
      <c r="H59" s="24">
        <v>70</v>
      </c>
      <c r="I59" s="26">
        <v>4.5</v>
      </c>
      <c r="J59" s="21" t="s">
        <v>92</v>
      </c>
    </row>
    <row r="60" spans="1:10" x14ac:dyDescent="0.25">
      <c r="A60" s="16" t="s">
        <v>152</v>
      </c>
      <c r="B60" s="15" t="s">
        <v>120</v>
      </c>
      <c r="C60" s="15" t="s">
        <v>131</v>
      </c>
      <c r="D60" s="15" t="s">
        <v>122</v>
      </c>
      <c r="E60" s="15" t="s">
        <v>123</v>
      </c>
      <c r="F60" s="24">
        <v>14140</v>
      </c>
      <c r="G60" s="24">
        <v>14295</v>
      </c>
      <c r="H60" s="24">
        <v>60</v>
      </c>
      <c r="I60" s="26">
        <v>4.2</v>
      </c>
      <c r="J60" s="21" t="s">
        <v>92</v>
      </c>
    </row>
    <row r="61" spans="1:10" x14ac:dyDescent="0.25">
      <c r="A61" s="16" t="s">
        <v>152</v>
      </c>
      <c r="B61" s="15" t="s">
        <v>120</v>
      </c>
      <c r="C61" s="15" t="s">
        <v>132</v>
      </c>
      <c r="D61" s="15" t="s">
        <v>122</v>
      </c>
      <c r="E61" s="15" t="s">
        <v>123</v>
      </c>
      <c r="F61" s="24">
        <v>13627</v>
      </c>
      <c r="G61" s="24">
        <v>13784</v>
      </c>
      <c r="H61" s="24">
        <v>42</v>
      </c>
      <c r="I61" s="26">
        <v>3</v>
      </c>
      <c r="J61" s="21" t="s">
        <v>92</v>
      </c>
    </row>
    <row r="62" spans="1:10" x14ac:dyDescent="0.25">
      <c r="A62" s="16" t="s">
        <v>152</v>
      </c>
      <c r="B62" s="15" t="s">
        <v>120</v>
      </c>
      <c r="C62" s="15" t="s">
        <v>133</v>
      </c>
      <c r="D62" s="15" t="s">
        <v>122</v>
      </c>
      <c r="E62" s="15" t="s">
        <v>123</v>
      </c>
      <c r="F62" s="24">
        <v>12734</v>
      </c>
      <c r="G62" s="24">
        <v>12880</v>
      </c>
      <c r="H62" s="24">
        <v>47</v>
      </c>
      <c r="I62" s="26">
        <v>3.6</v>
      </c>
      <c r="J62" s="21" t="s">
        <v>92</v>
      </c>
    </row>
    <row r="63" spans="1:10" x14ac:dyDescent="0.25">
      <c r="A63" s="16" t="s">
        <v>152</v>
      </c>
      <c r="B63" s="15" t="s">
        <v>120</v>
      </c>
      <c r="C63" s="15" t="s">
        <v>134</v>
      </c>
      <c r="D63" s="15" t="s">
        <v>122</v>
      </c>
      <c r="E63" s="15" t="s">
        <v>123</v>
      </c>
      <c r="F63" s="24">
        <v>12894</v>
      </c>
      <c r="G63" s="24">
        <v>13065</v>
      </c>
      <c r="H63" s="24">
        <v>34</v>
      </c>
      <c r="I63" s="26">
        <v>2.6</v>
      </c>
      <c r="J63" s="21" t="s">
        <v>92</v>
      </c>
    </row>
    <row r="64" spans="1:10" x14ac:dyDescent="0.25">
      <c r="A64" s="16" t="s">
        <v>152</v>
      </c>
      <c r="B64" s="15" t="s">
        <v>120</v>
      </c>
      <c r="C64" s="15" t="s">
        <v>135</v>
      </c>
      <c r="D64" s="15" t="s">
        <v>122</v>
      </c>
      <c r="E64" s="15" t="s">
        <v>123</v>
      </c>
      <c r="F64" s="24">
        <v>12461</v>
      </c>
      <c r="G64" s="24">
        <v>12617</v>
      </c>
      <c r="H64" s="24">
        <v>31</v>
      </c>
      <c r="I64" s="26">
        <v>2.5</v>
      </c>
      <c r="J64" s="21" t="s">
        <v>92</v>
      </c>
    </row>
    <row r="65" spans="1:10" x14ac:dyDescent="0.25">
      <c r="A65" s="16" t="s">
        <v>152</v>
      </c>
      <c r="B65" s="15" t="s">
        <v>120</v>
      </c>
      <c r="C65" s="15" t="s">
        <v>136</v>
      </c>
      <c r="D65" s="15" t="s">
        <v>122</v>
      </c>
      <c r="E65" s="15" t="s">
        <v>123</v>
      </c>
      <c r="F65" s="24">
        <v>11880</v>
      </c>
      <c r="G65" s="24">
        <v>11998</v>
      </c>
      <c r="H65" s="24">
        <v>36</v>
      </c>
      <c r="I65" s="26">
        <v>3</v>
      </c>
      <c r="J65" s="21" t="s">
        <v>92</v>
      </c>
    </row>
    <row r="66" spans="1:10" x14ac:dyDescent="0.25">
      <c r="A66" s="16" t="s">
        <v>152</v>
      </c>
      <c r="B66" s="15" t="s">
        <v>120</v>
      </c>
      <c r="C66" s="15" t="s">
        <v>137</v>
      </c>
      <c r="D66" s="15" t="s">
        <v>122</v>
      </c>
      <c r="E66" s="15" t="s">
        <v>123</v>
      </c>
      <c r="F66" s="24">
        <v>9773</v>
      </c>
      <c r="G66" s="24">
        <v>9868</v>
      </c>
      <c r="H66" s="24">
        <v>30</v>
      </c>
      <c r="I66" s="26">
        <v>3</v>
      </c>
      <c r="J66" s="21" t="s">
        <v>92</v>
      </c>
    </row>
    <row r="67" spans="1:10" x14ac:dyDescent="0.25">
      <c r="A67" s="16" t="s">
        <v>152</v>
      </c>
      <c r="B67" s="15" t="s">
        <v>120</v>
      </c>
      <c r="C67" s="15" t="s">
        <v>127</v>
      </c>
      <c r="D67" s="15" t="s">
        <v>122</v>
      </c>
      <c r="E67" s="15" t="s">
        <v>123</v>
      </c>
      <c r="F67" s="24">
        <v>0</v>
      </c>
      <c r="G67" s="24">
        <v>0</v>
      </c>
      <c r="H67" s="24">
        <v>0</v>
      </c>
      <c r="I67" s="26" t="s">
        <v>138</v>
      </c>
      <c r="J67" s="21" t="s">
        <v>92</v>
      </c>
    </row>
    <row r="68" spans="1:10" x14ac:dyDescent="0.25">
      <c r="A68" s="16" t="s">
        <v>152</v>
      </c>
      <c r="B68" s="15" t="s">
        <v>120</v>
      </c>
      <c r="C68" s="15" t="s">
        <v>121</v>
      </c>
      <c r="D68" s="15" t="s">
        <v>139</v>
      </c>
      <c r="E68" s="15" t="s">
        <v>123</v>
      </c>
      <c r="F68" s="24">
        <v>2650</v>
      </c>
      <c r="G68" s="24">
        <v>2659</v>
      </c>
      <c r="H68" s="24">
        <v>12</v>
      </c>
      <c r="I68" s="26">
        <v>4.5</v>
      </c>
      <c r="J68" s="21" t="s">
        <v>124</v>
      </c>
    </row>
    <row r="69" spans="1:10" x14ac:dyDescent="0.25">
      <c r="A69" s="16" t="s">
        <v>152</v>
      </c>
      <c r="B69" s="15" t="s">
        <v>120</v>
      </c>
      <c r="C69" s="15" t="s">
        <v>121</v>
      </c>
      <c r="D69" s="15" t="s">
        <v>140</v>
      </c>
      <c r="E69" s="15" t="s">
        <v>123</v>
      </c>
      <c r="F69" s="24">
        <v>14062</v>
      </c>
      <c r="G69" s="24">
        <v>14136</v>
      </c>
      <c r="H69" s="24">
        <v>65</v>
      </c>
      <c r="I69" s="26">
        <v>4.5999999999999996</v>
      </c>
      <c r="J69" s="21" t="s">
        <v>92</v>
      </c>
    </row>
    <row r="70" spans="1:10" x14ac:dyDescent="0.25">
      <c r="A70" s="16" t="s">
        <v>152</v>
      </c>
      <c r="B70" s="15" t="s">
        <v>120</v>
      </c>
      <c r="C70" s="15" t="s">
        <v>121</v>
      </c>
      <c r="D70" s="15" t="s">
        <v>141</v>
      </c>
      <c r="E70" s="15" t="s">
        <v>123</v>
      </c>
      <c r="F70" s="24">
        <v>33670</v>
      </c>
      <c r="G70" s="24">
        <v>34003</v>
      </c>
      <c r="H70" s="24">
        <v>108</v>
      </c>
      <c r="I70" s="26">
        <v>3.2</v>
      </c>
      <c r="J70" s="21" t="s">
        <v>92</v>
      </c>
    </row>
    <row r="71" spans="1:10" x14ac:dyDescent="0.25">
      <c r="A71" s="16" t="s">
        <v>152</v>
      </c>
      <c r="B71" s="15" t="s">
        <v>120</v>
      </c>
      <c r="C71" s="15" t="s">
        <v>121</v>
      </c>
      <c r="D71" s="15" t="s">
        <v>142</v>
      </c>
      <c r="E71" s="15" t="s">
        <v>123</v>
      </c>
      <c r="F71" s="24">
        <v>48997</v>
      </c>
      <c r="G71" s="24">
        <v>49510</v>
      </c>
      <c r="H71" s="24">
        <v>165</v>
      </c>
      <c r="I71" s="26">
        <v>3.3</v>
      </c>
      <c r="J71" s="21" t="s">
        <v>92</v>
      </c>
    </row>
    <row r="72" spans="1:10" x14ac:dyDescent="0.25">
      <c r="A72" s="16" t="s">
        <v>152</v>
      </c>
      <c r="B72" s="15" t="s">
        <v>120</v>
      </c>
      <c r="C72" s="15" t="s">
        <v>121</v>
      </c>
      <c r="D72" s="15" t="s">
        <v>143</v>
      </c>
      <c r="E72" s="15" t="s">
        <v>123</v>
      </c>
      <c r="F72" s="24">
        <v>30735</v>
      </c>
      <c r="G72" s="24">
        <v>31126</v>
      </c>
      <c r="H72" s="24">
        <v>155</v>
      </c>
      <c r="I72" s="26">
        <v>5</v>
      </c>
      <c r="J72" s="21" t="s">
        <v>92</v>
      </c>
    </row>
    <row r="73" spans="1:10" x14ac:dyDescent="0.25">
      <c r="A73" s="16" t="s">
        <v>152</v>
      </c>
      <c r="B73" s="15" t="s">
        <v>120</v>
      </c>
      <c r="C73" s="15" t="s">
        <v>121</v>
      </c>
      <c r="D73" s="15" t="s">
        <v>144</v>
      </c>
      <c r="E73" s="15" t="s">
        <v>123</v>
      </c>
      <c r="F73" s="24">
        <v>6792</v>
      </c>
      <c r="G73" s="24">
        <v>6885</v>
      </c>
      <c r="H73" s="24">
        <v>31</v>
      </c>
      <c r="I73" s="26">
        <v>4.5</v>
      </c>
      <c r="J73" s="21" t="s">
        <v>92</v>
      </c>
    </row>
    <row r="74" spans="1:10" x14ac:dyDescent="0.25">
      <c r="A74" s="16" t="s">
        <v>152</v>
      </c>
      <c r="B74" s="15" t="s">
        <v>120</v>
      </c>
      <c r="C74" s="15" t="s">
        <v>121</v>
      </c>
      <c r="D74" s="15" t="s">
        <v>145</v>
      </c>
      <c r="E74" s="15" t="s">
        <v>123</v>
      </c>
      <c r="F74" s="24">
        <v>559</v>
      </c>
      <c r="G74" s="24">
        <v>590</v>
      </c>
      <c r="H74" s="24">
        <v>2</v>
      </c>
      <c r="I74" s="26" t="s">
        <v>138</v>
      </c>
      <c r="J74" s="21" t="s">
        <v>92</v>
      </c>
    </row>
    <row r="75" spans="1:10" x14ac:dyDescent="0.25">
      <c r="A75" s="16" t="s">
        <v>152</v>
      </c>
      <c r="B75" s="15" t="s">
        <v>120</v>
      </c>
      <c r="C75" s="15" t="s">
        <v>121</v>
      </c>
      <c r="D75" s="15" t="s">
        <v>146</v>
      </c>
      <c r="E75" s="15" t="s">
        <v>123</v>
      </c>
      <c r="F75" s="24">
        <v>71</v>
      </c>
      <c r="G75" s="24">
        <v>80</v>
      </c>
      <c r="H75" s="24">
        <v>1</v>
      </c>
      <c r="I75" s="26" t="s">
        <v>138</v>
      </c>
      <c r="J75" s="21" t="s">
        <v>92</v>
      </c>
    </row>
    <row r="76" spans="1:10" x14ac:dyDescent="0.25">
      <c r="A76" s="16" t="s">
        <v>152</v>
      </c>
      <c r="B76" s="15" t="s">
        <v>120</v>
      </c>
      <c r="C76" s="15" t="s">
        <v>121</v>
      </c>
      <c r="D76" s="15" t="s">
        <v>127</v>
      </c>
      <c r="E76" s="15" t="s">
        <v>123</v>
      </c>
      <c r="F76" s="24">
        <v>0</v>
      </c>
      <c r="G76" s="24">
        <v>0</v>
      </c>
      <c r="H76" s="24">
        <v>0</v>
      </c>
      <c r="I76" s="26" t="s">
        <v>138</v>
      </c>
      <c r="J76" s="21" t="s">
        <v>92</v>
      </c>
    </row>
    <row r="77" spans="1:10" x14ac:dyDescent="0.25">
      <c r="A77" s="16" t="s">
        <v>152</v>
      </c>
      <c r="B77" s="15" t="s">
        <v>120</v>
      </c>
      <c r="C77" s="15" t="s">
        <v>121</v>
      </c>
      <c r="D77" s="15" t="s">
        <v>122</v>
      </c>
      <c r="E77" s="15" t="s">
        <v>147</v>
      </c>
      <c r="F77" s="24">
        <v>212</v>
      </c>
      <c r="G77" s="24">
        <v>227</v>
      </c>
      <c r="H77" s="24" t="s">
        <v>148</v>
      </c>
      <c r="I77" s="26" t="s">
        <v>148</v>
      </c>
      <c r="J77" s="21" t="s">
        <v>92</v>
      </c>
    </row>
    <row r="78" spans="1:10" x14ac:dyDescent="0.25">
      <c r="A78" s="16" t="s">
        <v>152</v>
      </c>
      <c r="B78" s="15" t="s">
        <v>120</v>
      </c>
      <c r="C78" s="15" t="s">
        <v>121</v>
      </c>
      <c r="D78" s="15" t="s">
        <v>122</v>
      </c>
      <c r="E78" s="15" t="s">
        <v>149</v>
      </c>
      <c r="F78" s="24">
        <v>9761</v>
      </c>
      <c r="G78" s="24">
        <v>10607</v>
      </c>
      <c r="H78" s="24">
        <v>419</v>
      </c>
      <c r="I78" s="26">
        <v>38</v>
      </c>
      <c r="J78" s="21" t="s">
        <v>92</v>
      </c>
    </row>
    <row r="79" spans="1:10" x14ac:dyDescent="0.25">
      <c r="A79" s="16" t="s">
        <v>152</v>
      </c>
      <c r="B79" s="15" t="s">
        <v>120</v>
      </c>
      <c r="C79" s="15" t="s">
        <v>121</v>
      </c>
      <c r="D79" s="15" t="s">
        <v>122</v>
      </c>
      <c r="E79" s="15" t="s">
        <v>150</v>
      </c>
      <c r="F79" s="24">
        <v>127366</v>
      </c>
      <c r="G79" s="24">
        <v>127952</v>
      </c>
      <c r="H79" s="24">
        <v>120</v>
      </c>
      <c r="I79" s="26">
        <v>0.9</v>
      </c>
      <c r="J79" s="21" t="s">
        <v>92</v>
      </c>
    </row>
    <row r="80" spans="1:10" x14ac:dyDescent="0.25">
      <c r="A80" s="20" t="s">
        <v>152</v>
      </c>
      <c r="B80" s="19" t="s">
        <v>120</v>
      </c>
      <c r="C80" s="19" t="s">
        <v>121</v>
      </c>
      <c r="D80" s="19" t="s">
        <v>122</v>
      </c>
      <c r="E80" s="19" t="s">
        <v>151</v>
      </c>
      <c r="F80" s="25">
        <v>197</v>
      </c>
      <c r="G80" s="25">
        <v>203</v>
      </c>
      <c r="H80" s="25">
        <v>0</v>
      </c>
      <c r="I80" s="27" t="s">
        <v>138</v>
      </c>
      <c r="J80" s="23" t="s">
        <v>92</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GridLines="0" workbookViewId="0"/>
  </sheetViews>
  <sheetFormatPr defaultColWidth="10.90625" defaultRowHeight="15" x14ac:dyDescent="0.25"/>
  <cols>
    <col min="1" max="1" width="17.7265625" customWidth="1"/>
    <col min="2" max="2" width="24.7265625" customWidth="1"/>
    <col min="3" max="4" width="12.7265625" customWidth="1"/>
    <col min="5" max="5" width="20.7265625" customWidth="1"/>
    <col min="6" max="9" width="10.7265625" customWidth="1"/>
    <col min="10" max="10" width="12.7265625" customWidth="1"/>
  </cols>
  <sheetData>
    <row r="1" spans="1:13" ht="21" x14ac:dyDescent="0.4">
      <c r="A1" s="6" t="s">
        <v>153</v>
      </c>
    </row>
    <row r="2" spans="1:13" x14ac:dyDescent="0.25">
      <c r="A2" t="s">
        <v>79</v>
      </c>
    </row>
    <row r="3" spans="1:13" x14ac:dyDescent="0.25">
      <c r="A3" t="s">
        <v>178</v>
      </c>
    </row>
    <row r="4" spans="1:13" x14ac:dyDescent="0.25">
      <c r="A4" t="s">
        <v>110</v>
      </c>
    </row>
    <row r="5" spans="1:13" x14ac:dyDescent="0.25">
      <c r="A5" t="s">
        <v>2</v>
      </c>
    </row>
    <row r="6" spans="1:13" ht="46.8" x14ac:dyDescent="0.25">
      <c r="A6" s="18" t="s">
        <v>111</v>
      </c>
      <c r="B6" s="17" t="s">
        <v>21</v>
      </c>
      <c r="C6" s="17" t="s">
        <v>154</v>
      </c>
      <c r="D6" s="17" t="s">
        <v>113</v>
      </c>
      <c r="E6" s="17" t="s">
        <v>43</v>
      </c>
      <c r="F6" s="22" t="s">
        <v>114</v>
      </c>
      <c r="G6" s="22" t="s">
        <v>115</v>
      </c>
      <c r="H6" s="22" t="s">
        <v>116</v>
      </c>
      <c r="I6" s="22" t="s">
        <v>117</v>
      </c>
      <c r="J6" s="22" t="s">
        <v>118</v>
      </c>
    </row>
    <row r="7" spans="1:13" x14ac:dyDescent="0.25">
      <c r="A7" s="16" t="s">
        <v>119</v>
      </c>
      <c r="B7" s="15" t="s">
        <v>120</v>
      </c>
      <c r="C7" s="15" t="s">
        <v>121</v>
      </c>
      <c r="D7" s="15" t="s">
        <v>122</v>
      </c>
      <c r="E7" s="15" t="s">
        <v>123</v>
      </c>
      <c r="F7" s="24">
        <v>6225</v>
      </c>
      <c r="G7" s="24">
        <v>6298</v>
      </c>
      <c r="H7" s="24">
        <v>14</v>
      </c>
      <c r="I7" s="26">
        <v>2.2000000000000002</v>
      </c>
      <c r="J7" s="21" t="s">
        <v>124</v>
      </c>
    </row>
    <row r="8" spans="1:13" x14ac:dyDescent="0.25">
      <c r="A8" s="16" t="s">
        <v>119</v>
      </c>
      <c r="B8" s="15" t="s">
        <v>155</v>
      </c>
      <c r="C8" s="15" t="s">
        <v>121</v>
      </c>
      <c r="D8" s="15" t="s">
        <v>122</v>
      </c>
      <c r="E8" s="15" t="s">
        <v>123</v>
      </c>
      <c r="F8" s="24">
        <v>362</v>
      </c>
      <c r="G8" s="24">
        <v>366</v>
      </c>
      <c r="H8" s="24">
        <v>0</v>
      </c>
      <c r="I8" s="26" t="s">
        <v>138</v>
      </c>
      <c r="J8" s="21" t="s">
        <v>92</v>
      </c>
    </row>
    <row r="9" spans="1:13" x14ac:dyDescent="0.25">
      <c r="A9" s="16" t="s">
        <v>119</v>
      </c>
      <c r="B9" s="15" t="s">
        <v>156</v>
      </c>
      <c r="C9" s="15" t="s">
        <v>121</v>
      </c>
      <c r="D9" s="15" t="s">
        <v>122</v>
      </c>
      <c r="E9" s="15" t="s">
        <v>123</v>
      </c>
      <c r="F9" s="24">
        <v>151</v>
      </c>
      <c r="G9" s="24">
        <v>153</v>
      </c>
      <c r="H9" s="24">
        <v>2</v>
      </c>
      <c r="I9" s="26" t="s">
        <v>138</v>
      </c>
      <c r="J9" s="21" t="s">
        <v>92</v>
      </c>
    </row>
    <row r="10" spans="1:13" x14ac:dyDescent="0.25">
      <c r="A10" s="16" t="s">
        <v>119</v>
      </c>
      <c r="B10" s="15" t="s">
        <v>125</v>
      </c>
      <c r="C10" s="15" t="s">
        <v>121</v>
      </c>
      <c r="D10" s="15" t="s">
        <v>122</v>
      </c>
      <c r="E10" s="15" t="s">
        <v>123</v>
      </c>
      <c r="F10" s="24">
        <v>202</v>
      </c>
      <c r="G10" s="24">
        <v>204</v>
      </c>
      <c r="H10" s="24">
        <v>0</v>
      </c>
      <c r="I10" s="26" t="s">
        <v>138</v>
      </c>
      <c r="J10" s="21" t="s">
        <v>92</v>
      </c>
    </row>
    <row r="11" spans="1:13" x14ac:dyDescent="0.25">
      <c r="A11" s="16" t="s">
        <v>119</v>
      </c>
      <c r="B11" s="15" t="s">
        <v>32</v>
      </c>
      <c r="C11" s="15" t="s">
        <v>121</v>
      </c>
      <c r="D11" s="15" t="s">
        <v>122</v>
      </c>
      <c r="E11" s="15" t="s">
        <v>123</v>
      </c>
      <c r="F11" s="24">
        <v>73</v>
      </c>
      <c r="G11" s="24">
        <v>73</v>
      </c>
      <c r="H11" s="24">
        <v>0</v>
      </c>
      <c r="I11" s="26" t="s">
        <v>138</v>
      </c>
      <c r="J11" s="21" t="s">
        <v>92</v>
      </c>
    </row>
    <row r="12" spans="1:13" x14ac:dyDescent="0.25">
      <c r="A12" s="16" t="s">
        <v>119</v>
      </c>
      <c r="B12" s="15" t="s">
        <v>157</v>
      </c>
      <c r="C12" s="15" t="s">
        <v>121</v>
      </c>
      <c r="D12" s="15" t="s">
        <v>122</v>
      </c>
      <c r="E12" s="15" t="s">
        <v>123</v>
      </c>
      <c r="F12" s="24">
        <v>3821</v>
      </c>
      <c r="G12" s="24">
        <v>3866</v>
      </c>
      <c r="H12" s="24">
        <v>9</v>
      </c>
      <c r="I12" s="26">
        <v>2.2999999999999998</v>
      </c>
      <c r="J12" s="21" t="s">
        <v>124</v>
      </c>
    </row>
    <row r="13" spans="1:13" x14ac:dyDescent="0.25">
      <c r="A13" s="16" t="s">
        <v>119</v>
      </c>
      <c r="B13" s="15" t="s">
        <v>127</v>
      </c>
      <c r="C13" s="15" t="s">
        <v>121</v>
      </c>
      <c r="D13" s="15" t="s">
        <v>122</v>
      </c>
      <c r="E13" s="15" t="s">
        <v>123</v>
      </c>
      <c r="F13" s="24">
        <v>1616</v>
      </c>
      <c r="G13" s="24">
        <v>1636</v>
      </c>
      <c r="H13" s="24">
        <v>3</v>
      </c>
      <c r="I13" s="26">
        <v>1.8</v>
      </c>
      <c r="J13" s="21" t="s">
        <v>124</v>
      </c>
    </row>
    <row r="14" spans="1:13" x14ac:dyDescent="0.25">
      <c r="A14" s="16" t="s">
        <v>119</v>
      </c>
      <c r="B14" s="15" t="s">
        <v>120</v>
      </c>
      <c r="C14" s="15" t="s">
        <v>158</v>
      </c>
      <c r="D14" s="15" t="s">
        <v>122</v>
      </c>
      <c r="E14" s="15" t="s">
        <v>123</v>
      </c>
      <c r="F14" s="24">
        <v>1544</v>
      </c>
      <c r="G14" s="24">
        <v>1565</v>
      </c>
      <c r="H14" s="24">
        <v>5</v>
      </c>
      <c r="I14" s="26">
        <v>3.2</v>
      </c>
      <c r="J14" s="21" t="s">
        <v>124</v>
      </c>
    </row>
    <row r="15" spans="1:13" x14ac:dyDescent="0.25">
      <c r="A15" s="16" t="s">
        <v>119</v>
      </c>
      <c r="B15" s="15" t="s">
        <v>120</v>
      </c>
      <c r="C15" s="15" t="s">
        <v>159</v>
      </c>
      <c r="D15" s="15" t="s">
        <v>122</v>
      </c>
      <c r="E15" s="15" t="s">
        <v>123</v>
      </c>
      <c r="F15" s="24">
        <v>1281</v>
      </c>
      <c r="G15" s="24">
        <v>1290</v>
      </c>
      <c r="H15" s="24">
        <v>2</v>
      </c>
      <c r="I15" s="26" t="s">
        <v>138</v>
      </c>
      <c r="J15" s="21" t="s">
        <v>92</v>
      </c>
    </row>
    <row r="16" spans="1:13" x14ac:dyDescent="0.25">
      <c r="A16" s="16" t="s">
        <v>119</v>
      </c>
      <c r="B16" s="15" t="s">
        <v>120</v>
      </c>
      <c r="C16" s="15" t="s">
        <v>160</v>
      </c>
      <c r="D16" s="15" t="s">
        <v>122</v>
      </c>
      <c r="E16" s="15" t="s">
        <v>123</v>
      </c>
      <c r="F16" s="24">
        <v>1197</v>
      </c>
      <c r="G16" s="24">
        <v>1209</v>
      </c>
      <c r="H16" s="24">
        <v>4</v>
      </c>
      <c r="I16" s="26">
        <v>3.3</v>
      </c>
      <c r="J16" s="21" t="s">
        <v>124</v>
      </c>
      <c r="M16" s="28"/>
    </row>
    <row r="17" spans="1:13" x14ac:dyDescent="0.25">
      <c r="A17" s="16" t="s">
        <v>119</v>
      </c>
      <c r="B17" s="15" t="s">
        <v>120</v>
      </c>
      <c r="C17" s="15" t="s">
        <v>161</v>
      </c>
      <c r="D17" s="15" t="s">
        <v>122</v>
      </c>
      <c r="E17" s="15" t="s">
        <v>123</v>
      </c>
      <c r="F17" s="24">
        <v>1164</v>
      </c>
      <c r="G17" s="24">
        <v>1180</v>
      </c>
      <c r="H17" s="24">
        <v>1</v>
      </c>
      <c r="I17" s="26" t="s">
        <v>138</v>
      </c>
      <c r="J17" s="21" t="s">
        <v>92</v>
      </c>
      <c r="M17" s="28"/>
    </row>
    <row r="18" spans="1:13" x14ac:dyDescent="0.25">
      <c r="A18" s="16" t="s">
        <v>119</v>
      </c>
      <c r="B18" s="15" t="s">
        <v>120</v>
      </c>
      <c r="C18" s="15" t="s">
        <v>162</v>
      </c>
      <c r="D18" s="15" t="s">
        <v>122</v>
      </c>
      <c r="E18" s="15" t="s">
        <v>123</v>
      </c>
      <c r="F18" s="24">
        <v>1039</v>
      </c>
      <c r="G18" s="24">
        <v>1054</v>
      </c>
      <c r="H18" s="24">
        <v>2</v>
      </c>
      <c r="I18" s="26" t="s">
        <v>138</v>
      </c>
      <c r="J18" s="21" t="s">
        <v>92</v>
      </c>
    </row>
    <row r="19" spans="1:13" x14ac:dyDescent="0.25">
      <c r="A19" s="16" t="s">
        <v>119</v>
      </c>
      <c r="B19" s="15" t="s">
        <v>120</v>
      </c>
      <c r="C19" s="15" t="s">
        <v>127</v>
      </c>
      <c r="D19" s="15" t="s">
        <v>122</v>
      </c>
      <c r="E19" s="15" t="s">
        <v>123</v>
      </c>
      <c r="F19" s="24">
        <v>0</v>
      </c>
      <c r="G19" s="24">
        <v>0</v>
      </c>
      <c r="H19" s="24">
        <v>0</v>
      </c>
      <c r="I19" s="26" t="s">
        <v>138</v>
      </c>
      <c r="J19" s="21" t="s">
        <v>92</v>
      </c>
    </row>
    <row r="20" spans="1:13" x14ac:dyDescent="0.25">
      <c r="A20" s="16" t="s">
        <v>119</v>
      </c>
      <c r="B20" s="15" t="s">
        <v>120</v>
      </c>
      <c r="C20" s="15" t="s">
        <v>121</v>
      </c>
      <c r="D20" s="15" t="s">
        <v>139</v>
      </c>
      <c r="E20" s="15" t="s">
        <v>123</v>
      </c>
      <c r="F20" s="24">
        <v>188</v>
      </c>
      <c r="G20" s="24">
        <v>191</v>
      </c>
      <c r="H20" s="24">
        <v>0</v>
      </c>
      <c r="I20" s="26" t="s">
        <v>138</v>
      </c>
      <c r="J20" s="21" t="s">
        <v>92</v>
      </c>
    </row>
    <row r="21" spans="1:13" x14ac:dyDescent="0.25">
      <c r="A21" s="16" t="s">
        <v>119</v>
      </c>
      <c r="B21" s="15" t="s">
        <v>120</v>
      </c>
      <c r="C21" s="15" t="s">
        <v>121</v>
      </c>
      <c r="D21" s="15" t="s">
        <v>163</v>
      </c>
      <c r="E21" s="15" t="s">
        <v>123</v>
      </c>
      <c r="F21" s="24">
        <v>2440</v>
      </c>
      <c r="G21" s="24">
        <v>2470</v>
      </c>
      <c r="H21" s="24">
        <v>2</v>
      </c>
      <c r="I21" s="26" t="s">
        <v>138</v>
      </c>
      <c r="J21" s="21" t="s">
        <v>92</v>
      </c>
    </row>
    <row r="22" spans="1:13" x14ac:dyDescent="0.25">
      <c r="A22" s="16" t="s">
        <v>119</v>
      </c>
      <c r="B22" s="15" t="s">
        <v>120</v>
      </c>
      <c r="C22" s="15" t="s">
        <v>121</v>
      </c>
      <c r="D22" s="15" t="s">
        <v>164</v>
      </c>
      <c r="E22" s="15" t="s">
        <v>123</v>
      </c>
      <c r="F22" s="24">
        <v>3297</v>
      </c>
      <c r="G22" s="24">
        <v>3333</v>
      </c>
      <c r="H22" s="24">
        <v>12</v>
      </c>
      <c r="I22" s="26">
        <v>3.6</v>
      </c>
      <c r="J22" s="21" t="s">
        <v>124</v>
      </c>
    </row>
    <row r="23" spans="1:13" x14ac:dyDescent="0.25">
      <c r="A23" s="16" t="s">
        <v>119</v>
      </c>
      <c r="B23" s="15" t="s">
        <v>120</v>
      </c>
      <c r="C23" s="15" t="s">
        <v>121</v>
      </c>
      <c r="D23" s="15" t="s">
        <v>165</v>
      </c>
      <c r="E23" s="15" t="s">
        <v>123</v>
      </c>
      <c r="F23" s="24">
        <v>300</v>
      </c>
      <c r="G23" s="24">
        <v>304</v>
      </c>
      <c r="H23" s="24">
        <v>0</v>
      </c>
      <c r="I23" s="26" t="s">
        <v>138</v>
      </c>
      <c r="J23" s="21" t="s">
        <v>92</v>
      </c>
    </row>
    <row r="24" spans="1:13" x14ac:dyDescent="0.25">
      <c r="A24" s="16" t="s">
        <v>119</v>
      </c>
      <c r="B24" s="15" t="s">
        <v>120</v>
      </c>
      <c r="C24" s="15" t="s">
        <v>121</v>
      </c>
      <c r="D24" s="15" t="s">
        <v>127</v>
      </c>
      <c r="E24" s="15" t="s">
        <v>123</v>
      </c>
      <c r="F24" s="24">
        <v>0</v>
      </c>
      <c r="G24" s="24">
        <v>0</v>
      </c>
      <c r="H24" s="24">
        <v>0</v>
      </c>
      <c r="I24" s="26" t="s">
        <v>138</v>
      </c>
      <c r="J24" s="21" t="s">
        <v>92</v>
      </c>
    </row>
    <row r="25" spans="1:13" x14ac:dyDescent="0.25">
      <c r="A25" s="16" t="s">
        <v>119</v>
      </c>
      <c r="B25" s="15" t="s">
        <v>120</v>
      </c>
      <c r="C25" s="15" t="s">
        <v>121</v>
      </c>
      <c r="D25" s="15" t="s">
        <v>122</v>
      </c>
      <c r="E25" s="15" t="s">
        <v>147</v>
      </c>
      <c r="F25" s="24">
        <v>9</v>
      </c>
      <c r="G25" s="24">
        <v>10</v>
      </c>
      <c r="H25" s="24" t="s">
        <v>148</v>
      </c>
      <c r="I25" s="26" t="s">
        <v>148</v>
      </c>
      <c r="J25" s="21" t="s">
        <v>92</v>
      </c>
    </row>
    <row r="26" spans="1:13" x14ac:dyDescent="0.25">
      <c r="A26" s="16" t="s">
        <v>119</v>
      </c>
      <c r="B26" s="15" t="s">
        <v>120</v>
      </c>
      <c r="C26" s="15" t="s">
        <v>121</v>
      </c>
      <c r="D26" s="15" t="s">
        <v>122</v>
      </c>
      <c r="E26" s="15" t="s">
        <v>149</v>
      </c>
      <c r="F26" s="24">
        <v>396</v>
      </c>
      <c r="G26" s="24">
        <v>437</v>
      </c>
      <c r="H26" s="24">
        <v>12</v>
      </c>
      <c r="I26" s="26">
        <v>26.7</v>
      </c>
      <c r="J26" s="21" t="s">
        <v>124</v>
      </c>
    </row>
    <row r="27" spans="1:13" x14ac:dyDescent="0.25">
      <c r="A27" s="16" t="s">
        <v>119</v>
      </c>
      <c r="B27" s="15" t="s">
        <v>120</v>
      </c>
      <c r="C27" s="15" t="s">
        <v>121</v>
      </c>
      <c r="D27" s="15" t="s">
        <v>122</v>
      </c>
      <c r="E27" s="15" t="s">
        <v>150</v>
      </c>
      <c r="F27" s="24">
        <v>5809</v>
      </c>
      <c r="G27" s="24">
        <v>5839</v>
      </c>
      <c r="H27" s="24">
        <v>2</v>
      </c>
      <c r="I27" s="26" t="s">
        <v>138</v>
      </c>
      <c r="J27" s="21" t="s">
        <v>92</v>
      </c>
    </row>
    <row r="28" spans="1:13" x14ac:dyDescent="0.25">
      <c r="A28" s="16" t="s">
        <v>119</v>
      </c>
      <c r="B28" s="15" t="s">
        <v>120</v>
      </c>
      <c r="C28" s="15" t="s">
        <v>121</v>
      </c>
      <c r="D28" s="15" t="s">
        <v>122</v>
      </c>
      <c r="E28" s="15" t="s">
        <v>151</v>
      </c>
      <c r="F28" s="24">
        <v>11</v>
      </c>
      <c r="G28" s="24">
        <v>12</v>
      </c>
      <c r="H28" s="24">
        <v>0</v>
      </c>
      <c r="I28" s="26" t="s">
        <v>138</v>
      </c>
      <c r="J28" s="21" t="s">
        <v>92</v>
      </c>
    </row>
    <row r="29" spans="1:13" x14ac:dyDescent="0.25">
      <c r="A29" s="16" t="s">
        <v>152</v>
      </c>
      <c r="B29" s="15" t="s">
        <v>120</v>
      </c>
      <c r="C29" s="15" t="s">
        <v>121</v>
      </c>
      <c r="D29" s="15" t="s">
        <v>122</v>
      </c>
      <c r="E29" s="15" t="s">
        <v>123</v>
      </c>
      <c r="F29" s="24">
        <v>6465</v>
      </c>
      <c r="G29" s="24">
        <v>6532</v>
      </c>
      <c r="H29" s="24">
        <v>22</v>
      </c>
      <c r="I29" s="26">
        <v>3.4</v>
      </c>
      <c r="J29" s="21" t="s">
        <v>92</v>
      </c>
    </row>
    <row r="30" spans="1:13" x14ac:dyDescent="0.25">
      <c r="A30" s="16" t="s">
        <v>152</v>
      </c>
      <c r="B30" s="15" t="s">
        <v>155</v>
      </c>
      <c r="C30" s="15" t="s">
        <v>121</v>
      </c>
      <c r="D30" s="15" t="s">
        <v>122</v>
      </c>
      <c r="E30" s="15" t="s">
        <v>123</v>
      </c>
      <c r="F30" s="24">
        <v>394</v>
      </c>
      <c r="G30" s="24">
        <v>398</v>
      </c>
      <c r="H30" s="24">
        <v>2</v>
      </c>
      <c r="I30" s="26" t="s">
        <v>138</v>
      </c>
      <c r="J30" s="21" t="s">
        <v>92</v>
      </c>
    </row>
    <row r="31" spans="1:13" x14ac:dyDescent="0.25">
      <c r="A31" s="16" t="s">
        <v>152</v>
      </c>
      <c r="B31" s="15" t="s">
        <v>156</v>
      </c>
      <c r="C31" s="15" t="s">
        <v>121</v>
      </c>
      <c r="D31" s="15" t="s">
        <v>122</v>
      </c>
      <c r="E31" s="15" t="s">
        <v>123</v>
      </c>
      <c r="F31" s="24">
        <v>180</v>
      </c>
      <c r="G31" s="24">
        <v>182</v>
      </c>
      <c r="H31" s="24">
        <v>3</v>
      </c>
      <c r="I31" s="26">
        <v>16.2</v>
      </c>
      <c r="J31" s="21" t="s">
        <v>124</v>
      </c>
    </row>
    <row r="32" spans="1:13" x14ac:dyDescent="0.25">
      <c r="A32" s="16" t="s">
        <v>152</v>
      </c>
      <c r="B32" s="15" t="s">
        <v>125</v>
      </c>
      <c r="C32" s="15" t="s">
        <v>121</v>
      </c>
      <c r="D32" s="15" t="s">
        <v>122</v>
      </c>
      <c r="E32" s="15" t="s">
        <v>123</v>
      </c>
      <c r="F32" s="24">
        <v>263</v>
      </c>
      <c r="G32" s="24">
        <v>264</v>
      </c>
      <c r="H32" s="24">
        <v>1</v>
      </c>
      <c r="I32" s="26" t="s">
        <v>138</v>
      </c>
      <c r="J32" s="21" t="s">
        <v>92</v>
      </c>
    </row>
    <row r="33" spans="1:10" x14ac:dyDescent="0.25">
      <c r="A33" s="16" t="s">
        <v>152</v>
      </c>
      <c r="B33" s="15" t="s">
        <v>32</v>
      </c>
      <c r="C33" s="15" t="s">
        <v>121</v>
      </c>
      <c r="D33" s="15" t="s">
        <v>122</v>
      </c>
      <c r="E33" s="15" t="s">
        <v>123</v>
      </c>
      <c r="F33" s="24">
        <v>95</v>
      </c>
      <c r="G33" s="24">
        <v>97</v>
      </c>
      <c r="H33" s="24">
        <v>0</v>
      </c>
      <c r="I33" s="26" t="s">
        <v>138</v>
      </c>
      <c r="J33" s="21" t="s">
        <v>92</v>
      </c>
    </row>
    <row r="34" spans="1:10" x14ac:dyDescent="0.25">
      <c r="A34" s="16" t="s">
        <v>152</v>
      </c>
      <c r="B34" s="15" t="s">
        <v>157</v>
      </c>
      <c r="C34" s="15" t="s">
        <v>121</v>
      </c>
      <c r="D34" s="15" t="s">
        <v>122</v>
      </c>
      <c r="E34" s="15" t="s">
        <v>123</v>
      </c>
      <c r="F34" s="24">
        <v>5027</v>
      </c>
      <c r="G34" s="24">
        <v>5079</v>
      </c>
      <c r="H34" s="24">
        <v>15</v>
      </c>
      <c r="I34" s="26">
        <v>2.9</v>
      </c>
      <c r="J34" s="21" t="s">
        <v>124</v>
      </c>
    </row>
    <row r="35" spans="1:10" x14ac:dyDescent="0.25">
      <c r="A35" s="16" t="s">
        <v>152</v>
      </c>
      <c r="B35" s="15" t="s">
        <v>127</v>
      </c>
      <c r="C35" s="15" t="s">
        <v>121</v>
      </c>
      <c r="D35" s="15" t="s">
        <v>122</v>
      </c>
      <c r="E35" s="15" t="s">
        <v>123</v>
      </c>
      <c r="F35" s="24">
        <v>506</v>
      </c>
      <c r="G35" s="24">
        <v>512</v>
      </c>
      <c r="H35" s="24">
        <v>1</v>
      </c>
      <c r="I35" s="26" t="s">
        <v>138</v>
      </c>
      <c r="J35" s="21" t="s">
        <v>92</v>
      </c>
    </row>
    <row r="36" spans="1:10" x14ac:dyDescent="0.25">
      <c r="A36" s="16" t="s">
        <v>152</v>
      </c>
      <c r="B36" s="15" t="s">
        <v>120</v>
      </c>
      <c r="C36" s="15" t="s">
        <v>158</v>
      </c>
      <c r="D36" s="15" t="s">
        <v>122</v>
      </c>
      <c r="E36" s="15" t="s">
        <v>123</v>
      </c>
      <c r="F36" s="24">
        <v>1542</v>
      </c>
      <c r="G36" s="24">
        <v>1551</v>
      </c>
      <c r="H36" s="24">
        <v>8</v>
      </c>
      <c r="I36" s="26">
        <v>5.0999999999999996</v>
      </c>
      <c r="J36" s="21" t="s">
        <v>124</v>
      </c>
    </row>
    <row r="37" spans="1:10" x14ac:dyDescent="0.25">
      <c r="A37" s="16" t="s">
        <v>152</v>
      </c>
      <c r="B37" s="15" t="s">
        <v>120</v>
      </c>
      <c r="C37" s="15" t="s">
        <v>159</v>
      </c>
      <c r="D37" s="15" t="s">
        <v>122</v>
      </c>
      <c r="E37" s="15" t="s">
        <v>123</v>
      </c>
      <c r="F37" s="24">
        <v>1349</v>
      </c>
      <c r="G37" s="24">
        <v>1366</v>
      </c>
      <c r="H37" s="24">
        <v>3</v>
      </c>
      <c r="I37" s="26">
        <v>2.2000000000000002</v>
      </c>
      <c r="J37" s="21" t="s">
        <v>124</v>
      </c>
    </row>
    <row r="38" spans="1:10" x14ac:dyDescent="0.25">
      <c r="A38" s="16" t="s">
        <v>152</v>
      </c>
      <c r="B38" s="15" t="s">
        <v>120</v>
      </c>
      <c r="C38" s="15" t="s">
        <v>160</v>
      </c>
      <c r="D38" s="15" t="s">
        <v>122</v>
      </c>
      <c r="E38" s="15" t="s">
        <v>123</v>
      </c>
      <c r="F38" s="24">
        <v>1178</v>
      </c>
      <c r="G38" s="24">
        <v>1194</v>
      </c>
      <c r="H38" s="24">
        <v>1</v>
      </c>
      <c r="I38" s="26" t="s">
        <v>138</v>
      </c>
      <c r="J38" s="21" t="s">
        <v>92</v>
      </c>
    </row>
    <row r="39" spans="1:10" x14ac:dyDescent="0.25">
      <c r="A39" s="16" t="s">
        <v>152</v>
      </c>
      <c r="B39" s="15" t="s">
        <v>120</v>
      </c>
      <c r="C39" s="15" t="s">
        <v>161</v>
      </c>
      <c r="D39" s="15" t="s">
        <v>122</v>
      </c>
      <c r="E39" s="15" t="s">
        <v>123</v>
      </c>
      <c r="F39" s="24">
        <v>1259</v>
      </c>
      <c r="G39" s="24">
        <v>1276</v>
      </c>
      <c r="H39" s="24">
        <v>6</v>
      </c>
      <c r="I39" s="26">
        <v>4.7</v>
      </c>
      <c r="J39" s="21" t="s">
        <v>124</v>
      </c>
    </row>
    <row r="40" spans="1:10" x14ac:dyDescent="0.25">
      <c r="A40" s="16" t="s">
        <v>152</v>
      </c>
      <c r="B40" s="15" t="s">
        <v>120</v>
      </c>
      <c r="C40" s="15" t="s">
        <v>162</v>
      </c>
      <c r="D40" s="15" t="s">
        <v>122</v>
      </c>
      <c r="E40" s="15" t="s">
        <v>123</v>
      </c>
      <c r="F40" s="24">
        <v>1137</v>
      </c>
      <c r="G40" s="24">
        <v>1145</v>
      </c>
      <c r="H40" s="24">
        <v>4</v>
      </c>
      <c r="I40" s="26">
        <v>3.5</v>
      </c>
      <c r="J40" s="21" t="s">
        <v>124</v>
      </c>
    </row>
    <row r="41" spans="1:10" x14ac:dyDescent="0.25">
      <c r="A41" s="16" t="s">
        <v>152</v>
      </c>
      <c r="B41" s="15" t="s">
        <v>120</v>
      </c>
      <c r="C41" s="15" t="s">
        <v>127</v>
      </c>
      <c r="D41" s="15" t="s">
        <v>122</v>
      </c>
      <c r="E41" s="15" t="s">
        <v>123</v>
      </c>
      <c r="F41" s="24">
        <v>0</v>
      </c>
      <c r="G41" s="24">
        <v>0</v>
      </c>
      <c r="H41" s="24">
        <v>0</v>
      </c>
      <c r="I41" s="26" t="s">
        <v>138</v>
      </c>
      <c r="J41" s="21" t="s">
        <v>92</v>
      </c>
    </row>
    <row r="42" spans="1:10" x14ac:dyDescent="0.25">
      <c r="A42" s="16" t="s">
        <v>152</v>
      </c>
      <c r="B42" s="15" t="s">
        <v>120</v>
      </c>
      <c r="C42" s="15" t="s">
        <v>121</v>
      </c>
      <c r="D42" s="15" t="s">
        <v>139</v>
      </c>
      <c r="E42" s="15" t="s">
        <v>123</v>
      </c>
      <c r="F42" s="24">
        <v>173</v>
      </c>
      <c r="G42" s="24">
        <v>174</v>
      </c>
      <c r="H42" s="24">
        <v>0</v>
      </c>
      <c r="I42" s="26" t="s">
        <v>138</v>
      </c>
      <c r="J42" s="21" t="s">
        <v>92</v>
      </c>
    </row>
    <row r="43" spans="1:10" x14ac:dyDescent="0.25">
      <c r="A43" s="16" t="s">
        <v>152</v>
      </c>
      <c r="B43" s="15" t="s">
        <v>120</v>
      </c>
      <c r="C43" s="15" t="s">
        <v>121</v>
      </c>
      <c r="D43" s="15" t="s">
        <v>163</v>
      </c>
      <c r="E43" s="15" t="s">
        <v>123</v>
      </c>
      <c r="F43" s="24">
        <v>2561</v>
      </c>
      <c r="G43" s="24">
        <v>2583</v>
      </c>
      <c r="H43" s="24">
        <v>13</v>
      </c>
      <c r="I43" s="26">
        <v>5</v>
      </c>
      <c r="J43" s="21" t="s">
        <v>124</v>
      </c>
    </row>
    <row r="44" spans="1:10" x14ac:dyDescent="0.25">
      <c r="A44" s="16" t="s">
        <v>152</v>
      </c>
      <c r="B44" s="15" t="s">
        <v>120</v>
      </c>
      <c r="C44" s="15" t="s">
        <v>121</v>
      </c>
      <c r="D44" s="15" t="s">
        <v>164</v>
      </c>
      <c r="E44" s="15" t="s">
        <v>123</v>
      </c>
      <c r="F44" s="24">
        <v>3466</v>
      </c>
      <c r="G44" s="24">
        <v>3508</v>
      </c>
      <c r="H44" s="24">
        <v>7</v>
      </c>
      <c r="I44" s="26">
        <v>2</v>
      </c>
      <c r="J44" s="21" t="s">
        <v>124</v>
      </c>
    </row>
    <row r="45" spans="1:10" x14ac:dyDescent="0.25">
      <c r="A45" s="16" t="s">
        <v>152</v>
      </c>
      <c r="B45" s="15" t="s">
        <v>120</v>
      </c>
      <c r="C45" s="15" t="s">
        <v>121</v>
      </c>
      <c r="D45" s="15" t="s">
        <v>165</v>
      </c>
      <c r="E45" s="15" t="s">
        <v>123</v>
      </c>
      <c r="F45" s="24">
        <v>265</v>
      </c>
      <c r="G45" s="24">
        <v>267</v>
      </c>
      <c r="H45" s="24">
        <v>2</v>
      </c>
      <c r="I45" s="26" t="s">
        <v>138</v>
      </c>
      <c r="J45" s="21" t="s">
        <v>92</v>
      </c>
    </row>
    <row r="46" spans="1:10" x14ac:dyDescent="0.25">
      <c r="A46" s="16" t="s">
        <v>152</v>
      </c>
      <c r="B46" s="15" t="s">
        <v>120</v>
      </c>
      <c r="C46" s="15" t="s">
        <v>121</v>
      </c>
      <c r="D46" s="15" t="s">
        <v>127</v>
      </c>
      <c r="E46" s="15" t="s">
        <v>123</v>
      </c>
      <c r="F46" s="24">
        <v>0</v>
      </c>
      <c r="G46" s="24">
        <v>0</v>
      </c>
      <c r="H46" s="24">
        <v>0</v>
      </c>
      <c r="I46" s="26" t="s">
        <v>138</v>
      </c>
      <c r="J46" s="21" t="s">
        <v>92</v>
      </c>
    </row>
    <row r="47" spans="1:10" x14ac:dyDescent="0.25">
      <c r="A47" s="16" t="s">
        <v>152</v>
      </c>
      <c r="B47" s="15" t="s">
        <v>120</v>
      </c>
      <c r="C47" s="15" t="s">
        <v>121</v>
      </c>
      <c r="D47" s="15" t="s">
        <v>122</v>
      </c>
      <c r="E47" s="15" t="s">
        <v>147</v>
      </c>
      <c r="F47" s="24">
        <v>13</v>
      </c>
      <c r="G47" s="24">
        <v>14</v>
      </c>
      <c r="H47" s="24" t="s">
        <v>148</v>
      </c>
      <c r="I47" s="26" t="s">
        <v>148</v>
      </c>
      <c r="J47" s="21" t="s">
        <v>92</v>
      </c>
    </row>
    <row r="48" spans="1:10" x14ac:dyDescent="0.25">
      <c r="A48" s="16" t="s">
        <v>152</v>
      </c>
      <c r="B48" s="15" t="s">
        <v>120</v>
      </c>
      <c r="C48" s="15" t="s">
        <v>121</v>
      </c>
      <c r="D48" s="15" t="s">
        <v>122</v>
      </c>
      <c r="E48" s="15" t="s">
        <v>149</v>
      </c>
      <c r="F48" s="24">
        <v>430</v>
      </c>
      <c r="G48" s="24">
        <v>465</v>
      </c>
      <c r="H48" s="24">
        <v>17</v>
      </c>
      <c r="I48" s="26">
        <v>35.299999999999997</v>
      </c>
      <c r="J48" s="21" t="s">
        <v>124</v>
      </c>
    </row>
    <row r="49" spans="1:10" x14ac:dyDescent="0.25">
      <c r="A49" s="16" t="s">
        <v>152</v>
      </c>
      <c r="B49" s="15" t="s">
        <v>120</v>
      </c>
      <c r="C49" s="15" t="s">
        <v>121</v>
      </c>
      <c r="D49" s="15" t="s">
        <v>122</v>
      </c>
      <c r="E49" s="15" t="s">
        <v>150</v>
      </c>
      <c r="F49" s="24">
        <v>6012</v>
      </c>
      <c r="G49" s="24">
        <v>6043</v>
      </c>
      <c r="H49" s="24">
        <v>5</v>
      </c>
      <c r="I49" s="26">
        <v>0.8</v>
      </c>
      <c r="J49" s="21" t="s">
        <v>124</v>
      </c>
    </row>
    <row r="50" spans="1:10" x14ac:dyDescent="0.25">
      <c r="A50" s="20" t="s">
        <v>152</v>
      </c>
      <c r="B50" s="19" t="s">
        <v>120</v>
      </c>
      <c r="C50" s="19" t="s">
        <v>121</v>
      </c>
      <c r="D50" s="19" t="s">
        <v>122</v>
      </c>
      <c r="E50" s="19" t="s">
        <v>151</v>
      </c>
      <c r="F50" s="25">
        <v>10</v>
      </c>
      <c r="G50" s="25">
        <v>10</v>
      </c>
      <c r="H50" s="25">
        <v>0</v>
      </c>
      <c r="I50" s="27" t="s">
        <v>138</v>
      </c>
      <c r="J50" s="23" t="s">
        <v>92</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Change Log</SectionName>
    <Comments xmlns="1e572c8d-6813-4013-8a4a-be491ac59459" xsi:nil="true"/>
    <ReferenceId xmlns="1e572c8d-6813-4013-8a4a-be491ac59459">39316</ReferenceId>
    <Notes xmlns="1e572c8d-6813-4013-8a4a-be491ac59459" xsi:nil="true"/>
    <TrackerId xmlns="1e572c8d-6813-4013-8a4a-be491ac59459">TRCK-4693</TrackerId>
  </documentManagement>
</p:properties>
</file>

<file path=customXml/itemProps1.xml><?xml version="1.0" encoding="utf-8"?>
<ds:datastoreItem xmlns:ds="http://schemas.openxmlformats.org/officeDocument/2006/customXml" ds:itemID="{BAA9FF0A-9C59-4640-8117-EFA6D7B93006}">
  <ds:schemaRefs>
    <ds:schemaRef ds:uri="http://schemas.microsoft.com/sharepoint/v3/contenttype/forms"/>
  </ds:schemaRefs>
</ds:datastoreItem>
</file>

<file path=customXml/itemProps2.xml><?xml version="1.0" encoding="utf-8"?>
<ds:datastoreItem xmlns:ds="http://schemas.openxmlformats.org/officeDocument/2006/customXml" ds:itemID="{5290836C-D0CF-4741-912D-5C6B3BEE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572c8d-6813-4013-8a4a-be491ac59459"/>
    <ds:schemaRef ds:uri="96a98433-1569-4222-be80-afd48d89a1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B855BE-F74E-4268-B0DA-2D004A385FEC}">
  <ds:schemaRefs>
    <ds:schemaRef ds:uri="http://www.w3.org/XML/1998/namespace"/>
    <ds:schemaRef ds:uri="http://schemas.microsoft.com/office/2006/metadata/properties"/>
    <ds:schemaRef ds:uri="http://purl.org/dc/terms/"/>
    <ds:schemaRef ds:uri="fa20a1b9-5253-4622-b713-8a03a9ce7eb6"/>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5dd54c98-f711-401e-88cf-12a0c6e75592"/>
    <ds:schemaRef ds:uri="1e572c8d-6813-4013-8a4a-be491ac59459"/>
    <ds:schemaRef ds:uri="96a98433-1569-4222-be80-afd48d89a1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Cover_sheet</vt:lpstr>
      <vt:lpstr>Contents</vt:lpstr>
      <vt:lpstr>Notes</vt:lpstr>
      <vt:lpstr>Table_1</vt:lpstr>
      <vt:lpstr>Table_2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butleb</dc:creator>
  <cp:lastModifiedBy>Butler, Beth</cp:lastModifiedBy>
  <dcterms:created xsi:type="dcterms:W3CDTF">2026-09-30T09:05:36Z</dcterms:created>
  <dcterms:modified xsi:type="dcterms:W3CDTF">2026-10-28T10:08:21Z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